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ta/4-Management/Marketing/Website 2014/HTML/Webpage Price Sheets/Excel/"/>
    </mc:Choice>
  </mc:AlternateContent>
  <xr:revisionPtr revIDLastSave="0" documentId="8_{D9BA8A7A-1774-F74D-B346-F11409CC8125}" xr6:coauthVersionLast="46" xr6:coauthVersionMax="46" xr10:uidLastSave="{00000000-0000-0000-0000-000000000000}"/>
  <bookViews>
    <workbookView xWindow="18880" yWindow="1340" windowWidth="18480" windowHeight="28700" xr2:uid="{00000000-000D-0000-FFFF-FFFF00000000}"/>
  </bookViews>
  <sheets>
    <sheet name="Brass Flare-Lead Free Worksheet" sheetId="1" r:id="rId1"/>
  </sheets>
  <definedNames>
    <definedName name="_xlnm.Print_Area" localSheetId="0">'Brass Flare-Lead Free Worksheet'!$A$1:$I$883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62" i="1" l="1"/>
  <c r="I362" i="1" s="1"/>
  <c r="G661" i="1" l="1"/>
  <c r="I661" i="1" s="1"/>
  <c r="G660" i="1"/>
  <c r="I660" i="1" s="1"/>
  <c r="G648" i="1"/>
  <c r="I648" i="1" s="1"/>
  <c r="G715" i="1"/>
  <c r="I715" i="1" s="1"/>
  <c r="G647" i="1" l="1"/>
  <c r="I647" i="1" s="1"/>
  <c r="G594" i="1"/>
  <c r="I594" i="1" s="1"/>
  <c r="G593" i="1"/>
  <c r="I593" i="1" s="1"/>
  <c r="G592" i="1"/>
  <c r="I592" i="1" s="1"/>
  <c r="G591" i="1"/>
  <c r="I591" i="1" s="1"/>
  <c r="G590" i="1"/>
  <c r="I590" i="1" s="1"/>
  <c r="G682" i="1" l="1"/>
  <c r="I682" i="1" s="1"/>
  <c r="G445" i="1"/>
  <c r="I445" i="1" s="1"/>
  <c r="G649" i="1"/>
  <c r="I649" i="1" s="1"/>
  <c r="G840" i="1"/>
  <c r="I840" i="1" s="1"/>
  <c r="G212" i="1"/>
  <c r="I212" i="1" s="1"/>
  <c r="G424" i="1"/>
  <c r="I424" i="1" s="1"/>
  <c r="G690" i="1"/>
  <c r="I690" i="1" s="1"/>
  <c r="G607" i="1"/>
  <c r="I607" i="1" s="1"/>
  <c r="G438" i="1"/>
  <c r="I438" i="1" s="1"/>
  <c r="G883" i="1"/>
  <c r="I883" i="1" s="1"/>
  <c r="G778" i="1"/>
  <c r="I778" i="1" s="1"/>
  <c r="G789" i="1"/>
  <c r="I789" i="1" s="1"/>
  <c r="G365" i="1"/>
  <c r="I365" i="1" s="1"/>
  <c r="G853" i="1"/>
  <c r="I853" i="1" s="1"/>
  <c r="G196" i="1"/>
  <c r="I196" i="1" s="1"/>
  <c r="G734" i="1"/>
  <c r="I734" i="1" s="1"/>
  <c r="G733" i="1"/>
  <c r="I733" i="1" s="1"/>
  <c r="G732" i="1"/>
  <c r="I732" i="1" s="1"/>
  <c r="G731" i="1"/>
  <c r="I731" i="1" s="1"/>
  <c r="G873" i="1"/>
  <c r="I873" i="1" s="1"/>
  <c r="G863" i="1"/>
  <c r="I863" i="1" s="1"/>
  <c r="G842" i="1"/>
  <c r="I842" i="1" s="1"/>
  <c r="G841" i="1"/>
  <c r="I841" i="1" s="1"/>
  <c r="G839" i="1"/>
  <c r="I839" i="1" s="1"/>
  <c r="G830" i="1"/>
  <c r="I830" i="1" s="1"/>
  <c r="G829" i="1"/>
  <c r="I829" i="1" s="1"/>
  <c r="G819" i="1"/>
  <c r="I819" i="1" s="1"/>
  <c r="G809" i="1"/>
  <c r="I809" i="1" s="1"/>
  <c r="G808" i="1"/>
  <c r="I808" i="1" s="1"/>
  <c r="G800" i="1"/>
  <c r="I800" i="1" s="1"/>
  <c r="G799" i="1"/>
  <c r="I799" i="1" s="1"/>
  <c r="G788" i="1"/>
  <c r="I788" i="1" s="1"/>
  <c r="G580" i="1"/>
  <c r="I580" i="1" s="1"/>
  <c r="G570" i="1"/>
  <c r="I570" i="1" s="1"/>
  <c r="G569" i="1"/>
  <c r="I569" i="1" s="1"/>
  <c r="G568" i="1"/>
  <c r="I568" i="1" s="1"/>
  <c r="G567" i="1"/>
  <c r="I567" i="1" s="1"/>
  <c r="G566" i="1"/>
  <c r="I566" i="1" s="1"/>
  <c r="G556" i="1"/>
  <c r="I556" i="1" s="1"/>
  <c r="G555" i="1"/>
  <c r="I555" i="1" s="1"/>
  <c r="G554" i="1"/>
  <c r="I554" i="1" s="1"/>
  <c r="G553" i="1"/>
  <c r="I553" i="1" s="1"/>
  <c r="G552" i="1"/>
  <c r="I552" i="1" s="1"/>
  <c r="G551" i="1"/>
  <c r="I551" i="1" s="1"/>
  <c r="G550" i="1"/>
  <c r="I550" i="1" s="1"/>
  <c r="G549" i="1"/>
  <c r="I549" i="1" s="1"/>
  <c r="G548" i="1"/>
  <c r="I548" i="1" s="1"/>
  <c r="G538" i="1"/>
  <c r="I538" i="1" s="1"/>
  <c r="G537" i="1"/>
  <c r="I537" i="1" s="1"/>
  <c r="G536" i="1"/>
  <c r="I536" i="1" s="1"/>
  <c r="G535" i="1"/>
  <c r="I535" i="1" s="1"/>
  <c r="G534" i="1"/>
  <c r="I534" i="1" s="1"/>
  <c r="G533" i="1"/>
  <c r="I533" i="1" s="1"/>
  <c r="G532" i="1"/>
  <c r="I532" i="1" s="1"/>
  <c r="G531" i="1"/>
  <c r="I531" i="1" s="1"/>
  <c r="G530" i="1"/>
  <c r="I530" i="1" s="1"/>
  <c r="G337" i="1"/>
  <c r="I337" i="1" s="1"/>
  <c r="G336" i="1"/>
  <c r="I336" i="1" s="1"/>
  <c r="G335" i="1"/>
  <c r="I335" i="1" s="1"/>
  <c r="G326" i="1"/>
  <c r="I326" i="1" s="1"/>
  <c r="G325" i="1"/>
  <c r="I325" i="1" s="1"/>
  <c r="G324" i="1"/>
  <c r="I324" i="1" s="1"/>
  <c r="G323" i="1"/>
  <c r="I323" i="1" s="1"/>
  <c r="G314" i="1"/>
  <c r="I314" i="1" s="1"/>
  <c r="G304" i="1"/>
  <c r="I304" i="1" s="1"/>
  <c r="G303" i="1"/>
  <c r="I303" i="1" s="1"/>
  <c r="G302" i="1"/>
  <c r="I302" i="1" s="1"/>
  <c r="G301" i="1"/>
  <c r="I301" i="1" s="1"/>
  <c r="G291" i="1"/>
  <c r="I291" i="1" s="1"/>
  <c r="G290" i="1"/>
  <c r="I290" i="1" s="1"/>
  <c r="G289" i="1"/>
  <c r="I289" i="1" s="1"/>
  <c r="G288" i="1"/>
  <c r="I288" i="1" s="1"/>
  <c r="G287" i="1"/>
  <c r="I287" i="1" s="1"/>
  <c r="G721" i="1"/>
  <c r="I721" i="1" s="1"/>
  <c r="G720" i="1"/>
  <c r="I720" i="1" s="1"/>
  <c r="G719" i="1"/>
  <c r="I719" i="1" s="1"/>
  <c r="G718" i="1"/>
  <c r="I718" i="1" s="1"/>
  <c r="G717" i="1"/>
  <c r="I717" i="1" s="1"/>
  <c r="G716" i="1"/>
  <c r="I716" i="1" s="1"/>
  <c r="G705" i="1"/>
  <c r="I705" i="1" s="1"/>
  <c r="G704" i="1"/>
  <c r="I704" i="1" s="1"/>
  <c r="G703" i="1"/>
  <c r="I703" i="1" s="1"/>
  <c r="G702" i="1"/>
  <c r="I702" i="1" s="1"/>
  <c r="G701" i="1"/>
  <c r="I701" i="1" s="1"/>
  <c r="G700" i="1"/>
  <c r="I700" i="1" s="1"/>
  <c r="G699" i="1"/>
  <c r="I699" i="1" s="1"/>
  <c r="G698" i="1"/>
  <c r="I698" i="1" s="1"/>
  <c r="G697" i="1"/>
  <c r="I697" i="1" s="1"/>
  <c r="G696" i="1"/>
  <c r="I696" i="1" s="1"/>
  <c r="G695" i="1"/>
  <c r="I695" i="1" s="1"/>
  <c r="G694" i="1"/>
  <c r="I694" i="1" s="1"/>
  <c r="G693" i="1"/>
  <c r="I693" i="1" s="1"/>
  <c r="G692" i="1"/>
  <c r="I692" i="1" s="1"/>
  <c r="G691" i="1"/>
  <c r="I691" i="1" s="1"/>
  <c r="G689" i="1"/>
  <c r="I689" i="1" s="1"/>
  <c r="G688" i="1"/>
  <c r="I688" i="1" s="1"/>
  <c r="G687" i="1"/>
  <c r="I687" i="1" s="1"/>
  <c r="G686" i="1"/>
  <c r="I686" i="1" s="1"/>
  <c r="G685" i="1"/>
  <c r="I685" i="1" s="1"/>
  <c r="G684" i="1"/>
  <c r="I684" i="1" s="1"/>
  <c r="G683" i="1"/>
  <c r="I683" i="1" s="1"/>
  <c r="G681" i="1"/>
  <c r="I681" i="1" s="1"/>
  <c r="G672" i="1"/>
  <c r="I672" i="1" s="1"/>
  <c r="G671" i="1"/>
  <c r="I671" i="1" s="1"/>
  <c r="G520" i="1"/>
  <c r="I520" i="1" s="1"/>
  <c r="G519" i="1"/>
  <c r="I519" i="1" s="1"/>
  <c r="G518" i="1"/>
  <c r="I518" i="1" s="1"/>
  <c r="G508" i="1"/>
  <c r="I508" i="1" s="1"/>
  <c r="G507" i="1"/>
  <c r="I507" i="1" s="1"/>
  <c r="G506" i="1"/>
  <c r="I506" i="1" s="1"/>
  <c r="G505" i="1"/>
  <c r="I505" i="1" s="1"/>
  <c r="G495" i="1"/>
  <c r="I495" i="1" s="1"/>
  <c r="G494" i="1"/>
  <c r="I494" i="1" s="1"/>
  <c r="G493" i="1"/>
  <c r="I493" i="1" s="1"/>
  <c r="G492" i="1"/>
  <c r="I492" i="1" s="1"/>
  <c r="G491" i="1"/>
  <c r="I491" i="1" s="1"/>
  <c r="G490" i="1"/>
  <c r="I490" i="1" s="1"/>
  <c r="G489" i="1"/>
  <c r="I489" i="1" s="1"/>
  <c r="G488" i="1"/>
  <c r="I488" i="1" s="1"/>
  <c r="G476" i="1"/>
  <c r="I476" i="1" s="1"/>
  <c r="G475" i="1"/>
  <c r="I475" i="1" s="1"/>
  <c r="G448" i="1"/>
  <c r="I448" i="1" s="1"/>
  <c r="G447" i="1"/>
  <c r="I447" i="1" s="1"/>
  <c r="G446" i="1"/>
  <c r="I446" i="1" s="1"/>
  <c r="G444" i="1"/>
  <c r="I444" i="1" s="1"/>
  <c r="G443" i="1"/>
  <c r="I443" i="1" s="1"/>
  <c r="G442" i="1"/>
  <c r="I442" i="1" s="1"/>
  <c r="G441" i="1"/>
  <c r="I441" i="1" s="1"/>
  <c r="G440" i="1"/>
  <c r="I440" i="1" s="1"/>
  <c r="G439" i="1"/>
  <c r="I439" i="1" s="1"/>
  <c r="G437" i="1"/>
  <c r="I437" i="1" s="1"/>
  <c r="G436" i="1"/>
  <c r="I436" i="1" s="1"/>
  <c r="G435" i="1"/>
  <c r="I435" i="1" s="1"/>
  <c r="G405" i="1"/>
  <c r="I405" i="1" s="1"/>
  <c r="G404" i="1"/>
  <c r="I404" i="1" s="1"/>
  <c r="G403" i="1"/>
  <c r="I403" i="1" s="1"/>
  <c r="G402" i="1"/>
  <c r="I402" i="1" s="1"/>
  <c r="G401" i="1"/>
  <c r="I401" i="1" s="1"/>
  <c r="G400" i="1"/>
  <c r="I400" i="1" s="1"/>
  <c r="G399" i="1"/>
  <c r="I399" i="1" s="1"/>
  <c r="G398" i="1"/>
  <c r="I398" i="1" s="1"/>
  <c r="G397" i="1"/>
  <c r="I397" i="1" s="1"/>
  <c r="G396" i="1"/>
  <c r="I396" i="1" s="1"/>
  <c r="G395" i="1"/>
  <c r="I395" i="1" s="1"/>
  <c r="G394" i="1"/>
  <c r="I394" i="1" s="1"/>
  <c r="G393" i="1"/>
  <c r="I393" i="1" s="1"/>
  <c r="G381" i="1"/>
  <c r="I381" i="1" s="1"/>
  <c r="G380" i="1"/>
  <c r="I380" i="1" s="1"/>
  <c r="G379" i="1"/>
  <c r="I379" i="1" s="1"/>
  <c r="G378" i="1"/>
  <c r="I378" i="1" s="1"/>
  <c r="G377" i="1"/>
  <c r="I377" i="1" s="1"/>
  <c r="G376" i="1"/>
  <c r="I376" i="1" s="1"/>
  <c r="G366" i="1"/>
  <c r="I366" i="1" s="1"/>
  <c r="G364" i="1"/>
  <c r="I364" i="1" s="1"/>
  <c r="G363" i="1"/>
  <c r="I363" i="1" s="1"/>
  <c r="G361" i="1"/>
  <c r="I361" i="1" s="1"/>
  <c r="G360" i="1"/>
  <c r="I360" i="1" s="1"/>
  <c r="G266" i="1"/>
  <c r="I266" i="1" s="1"/>
  <c r="G265" i="1"/>
  <c r="I265" i="1" s="1"/>
  <c r="G264" i="1"/>
  <c r="I264" i="1" s="1"/>
  <c r="G263" i="1"/>
  <c r="I263" i="1" s="1"/>
  <c r="G262" i="1"/>
  <c r="I262" i="1" s="1"/>
  <c r="G261" i="1"/>
  <c r="I261" i="1" s="1"/>
  <c r="G260" i="1"/>
  <c r="I260" i="1" s="1"/>
  <c r="G182" i="1"/>
  <c r="I182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I175" i="1" s="1"/>
  <c r="G173" i="1"/>
  <c r="I173" i="1" s="1"/>
  <c r="G172" i="1"/>
  <c r="I172" i="1" s="1"/>
  <c r="G171" i="1"/>
  <c r="I171" i="1" s="1"/>
  <c r="G170" i="1"/>
  <c r="I170" i="1" s="1"/>
  <c r="G169" i="1"/>
  <c r="I169" i="1" s="1"/>
  <c r="G168" i="1"/>
  <c r="I168" i="1" s="1"/>
  <c r="G167" i="1"/>
  <c r="I167" i="1" s="1"/>
  <c r="G166" i="1"/>
  <c r="I166" i="1" s="1"/>
  <c r="G165" i="1"/>
  <c r="I165" i="1" s="1"/>
  <c r="G164" i="1"/>
  <c r="I164" i="1" s="1"/>
  <c r="G162" i="1"/>
  <c r="I162" i="1" s="1"/>
  <c r="G161" i="1"/>
  <c r="I161" i="1" s="1"/>
  <c r="G79" i="1"/>
  <c r="I79" i="1" s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G56" i="1"/>
  <c r="I56" i="1" s="1"/>
  <c r="G105" i="1"/>
  <c r="I105" i="1" s="1"/>
  <c r="G104" i="1"/>
  <c r="I104" i="1" s="1"/>
  <c r="G103" i="1"/>
  <c r="I103" i="1" s="1"/>
  <c r="G102" i="1"/>
  <c r="I102" i="1" s="1"/>
  <c r="G101" i="1"/>
  <c r="I101" i="1" s="1"/>
  <c r="G100" i="1"/>
  <c r="I100" i="1" s="1"/>
  <c r="G99" i="1"/>
  <c r="I99" i="1" s="1"/>
  <c r="G98" i="1"/>
  <c r="I98" i="1" s="1"/>
  <c r="G97" i="1"/>
  <c r="I97" i="1" s="1"/>
  <c r="G96" i="1"/>
  <c r="I96" i="1" s="1"/>
  <c r="G95" i="1"/>
  <c r="I95" i="1" s="1"/>
  <c r="G94" i="1"/>
  <c r="I94" i="1" s="1"/>
  <c r="G92" i="1"/>
  <c r="I92" i="1" s="1"/>
  <c r="G91" i="1"/>
  <c r="I91" i="1" s="1"/>
  <c r="G90" i="1"/>
  <c r="I90" i="1" s="1"/>
  <c r="G89" i="1"/>
  <c r="I89" i="1" s="1"/>
  <c r="G127" i="1"/>
  <c r="I127" i="1" s="1"/>
  <c r="G126" i="1"/>
  <c r="I126" i="1" s="1"/>
  <c r="G125" i="1"/>
  <c r="I125" i="1" s="1"/>
  <c r="G124" i="1"/>
  <c r="I124" i="1" s="1"/>
  <c r="G123" i="1"/>
  <c r="I123" i="1" s="1"/>
  <c r="G122" i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G207" i="1"/>
  <c r="I207" i="1" s="1"/>
  <c r="G224" i="1"/>
  <c r="I224" i="1" s="1"/>
  <c r="G241" i="1"/>
  <c r="I241" i="1" s="1"/>
  <c r="G41" i="1"/>
  <c r="I41" i="1" s="1"/>
  <c r="G31" i="1"/>
  <c r="I31" i="1" s="1"/>
  <c r="G22" i="1"/>
  <c r="I22" i="1" s="1"/>
  <c r="G852" i="1"/>
  <c r="I852" i="1" s="1"/>
  <c r="G851" i="1"/>
  <c r="I851" i="1" s="1"/>
  <c r="G767" i="1"/>
  <c r="I767" i="1" s="1"/>
  <c r="G757" i="1"/>
  <c r="I757" i="1" s="1"/>
  <c r="G756" i="1"/>
  <c r="I756" i="1" s="1"/>
  <c r="G746" i="1"/>
  <c r="I746" i="1" s="1"/>
  <c r="G745" i="1"/>
  <c r="I745" i="1" s="1"/>
  <c r="G744" i="1"/>
  <c r="I744" i="1" s="1"/>
  <c r="G662" i="1"/>
  <c r="I662" i="1" s="1"/>
  <c r="G659" i="1"/>
  <c r="I659" i="1" s="1"/>
  <c r="G658" i="1"/>
  <c r="I658" i="1" s="1"/>
  <c r="G657" i="1"/>
  <c r="I657" i="1" s="1"/>
  <c r="G656" i="1"/>
  <c r="I656" i="1" s="1"/>
  <c r="G655" i="1"/>
  <c r="I655" i="1" s="1"/>
  <c r="G654" i="1"/>
  <c r="I654" i="1" s="1"/>
  <c r="G653" i="1"/>
  <c r="I653" i="1" s="1"/>
  <c r="G652" i="1"/>
  <c r="I652" i="1" s="1"/>
  <c r="G651" i="1"/>
  <c r="I651" i="1" s="1"/>
  <c r="G650" i="1"/>
  <c r="I650" i="1" s="1"/>
  <c r="G714" i="1"/>
  <c r="I714" i="1" s="1"/>
  <c r="G638" i="1"/>
  <c r="I638" i="1" s="1"/>
  <c r="G637" i="1"/>
  <c r="I637" i="1" s="1"/>
  <c r="G636" i="1"/>
  <c r="I636" i="1" s="1"/>
  <c r="G635" i="1"/>
  <c r="I635" i="1" s="1"/>
  <c r="G634" i="1"/>
  <c r="I634" i="1" s="1"/>
  <c r="G633" i="1"/>
  <c r="I633" i="1" s="1"/>
  <c r="G632" i="1"/>
  <c r="I632" i="1" s="1"/>
  <c r="G622" i="1"/>
  <c r="I622" i="1" s="1"/>
  <c r="G621" i="1"/>
  <c r="I621" i="1" s="1"/>
  <c r="G620" i="1"/>
  <c r="I620" i="1" s="1"/>
  <c r="G619" i="1"/>
  <c r="I619" i="1" s="1"/>
  <c r="G618" i="1"/>
  <c r="I618" i="1" s="1"/>
  <c r="G608" i="1"/>
  <c r="I608" i="1" s="1"/>
  <c r="G606" i="1"/>
  <c r="I606" i="1" s="1"/>
  <c r="G605" i="1"/>
  <c r="I605" i="1" s="1"/>
  <c r="G604" i="1"/>
  <c r="I604" i="1" s="1"/>
  <c r="G603" i="1"/>
  <c r="I603" i="1" s="1"/>
  <c r="G478" i="1"/>
  <c r="I478" i="1" s="1"/>
  <c r="G477" i="1"/>
  <c r="I477" i="1" s="1"/>
  <c r="G474" i="1"/>
  <c r="I474" i="1" s="1"/>
  <c r="G473" i="1"/>
  <c r="I473" i="1" s="1"/>
  <c r="G472" i="1"/>
  <c r="I472" i="1" s="1"/>
  <c r="G471" i="1"/>
  <c r="I471" i="1" s="1"/>
  <c r="G470" i="1"/>
  <c r="I470" i="1" s="1"/>
  <c r="G469" i="1"/>
  <c r="I469" i="1" s="1"/>
  <c r="G468" i="1"/>
  <c r="I468" i="1" s="1"/>
  <c r="G467" i="1"/>
  <c r="I467" i="1" s="1"/>
  <c r="G466" i="1"/>
  <c r="I466" i="1" s="1"/>
  <c r="G465" i="1"/>
  <c r="I465" i="1" s="1"/>
  <c r="G464" i="1"/>
  <c r="I464" i="1" s="1"/>
  <c r="G463" i="1"/>
  <c r="I463" i="1" s="1"/>
  <c r="G462" i="1"/>
  <c r="I462" i="1" s="1"/>
  <c r="G461" i="1"/>
  <c r="I461" i="1" s="1"/>
  <c r="G460" i="1"/>
  <c r="I460" i="1" s="1"/>
  <c r="G459" i="1"/>
  <c r="I459" i="1" s="1"/>
  <c r="G458" i="1"/>
  <c r="I458" i="1" s="1"/>
  <c r="G457" i="1"/>
  <c r="I457" i="1" s="1"/>
  <c r="G425" i="1"/>
  <c r="I425" i="1" s="1"/>
  <c r="G423" i="1"/>
  <c r="I423" i="1" s="1"/>
  <c r="G422" i="1"/>
  <c r="I422" i="1" s="1"/>
  <c r="G421" i="1"/>
  <c r="I421" i="1" s="1"/>
  <c r="G420" i="1"/>
  <c r="I420" i="1" s="1"/>
  <c r="G419" i="1"/>
  <c r="I419" i="1" s="1"/>
  <c r="G418" i="1"/>
  <c r="I418" i="1" s="1"/>
  <c r="G417" i="1"/>
  <c r="I417" i="1" s="1"/>
  <c r="G416" i="1"/>
  <c r="I416" i="1" s="1"/>
  <c r="G415" i="1"/>
  <c r="I415" i="1" s="1"/>
  <c r="G414" i="1"/>
  <c r="I414" i="1" s="1"/>
  <c r="G413" i="1"/>
  <c r="I413" i="1" s="1"/>
  <c r="G392" i="1"/>
  <c r="I392" i="1" s="1"/>
  <c r="G391" i="1"/>
  <c r="I391" i="1" s="1"/>
  <c r="G359" i="1"/>
  <c r="I359" i="1" s="1"/>
  <c r="G349" i="1"/>
  <c r="I349" i="1" s="1"/>
  <c r="G348" i="1"/>
  <c r="I348" i="1" s="1"/>
  <c r="G347" i="1"/>
  <c r="I347" i="1" s="1"/>
  <c r="G346" i="1"/>
  <c r="I346" i="1" s="1"/>
  <c r="G277" i="1"/>
  <c r="I277" i="1" s="1"/>
  <c r="G276" i="1"/>
  <c r="I276" i="1" s="1"/>
  <c r="G259" i="1"/>
  <c r="I259" i="1" s="1"/>
  <c r="G249" i="1"/>
  <c r="I249" i="1" s="1"/>
  <c r="G248" i="1"/>
  <c r="I248" i="1" s="1"/>
  <c r="G247" i="1"/>
  <c r="I247" i="1" s="1"/>
  <c r="G246" i="1"/>
  <c r="I246" i="1" s="1"/>
  <c r="G245" i="1"/>
  <c r="I245" i="1" s="1"/>
  <c r="G244" i="1"/>
  <c r="I244" i="1" s="1"/>
  <c r="G243" i="1"/>
  <c r="I243" i="1" s="1"/>
  <c r="G242" i="1"/>
  <c r="I242" i="1" s="1"/>
  <c r="G240" i="1"/>
  <c r="I240" i="1" s="1"/>
  <c r="G239" i="1"/>
  <c r="I239" i="1" s="1"/>
  <c r="G238" i="1"/>
  <c r="I238" i="1" s="1"/>
  <c r="G237" i="1"/>
  <c r="I237" i="1" s="1"/>
  <c r="G227" i="1"/>
  <c r="I227" i="1" s="1"/>
  <c r="G226" i="1"/>
  <c r="I226" i="1" s="1"/>
  <c r="G225" i="1"/>
  <c r="I225" i="1" s="1"/>
  <c r="G223" i="1"/>
  <c r="I223" i="1" s="1"/>
  <c r="G213" i="1"/>
  <c r="I213" i="1" s="1"/>
  <c r="G211" i="1"/>
  <c r="I211" i="1" s="1"/>
  <c r="G210" i="1"/>
  <c r="I210" i="1" s="1"/>
  <c r="G209" i="1"/>
  <c r="I209" i="1" s="1"/>
  <c r="G208" i="1"/>
  <c r="I208" i="1" s="1"/>
  <c r="G197" i="1"/>
  <c r="I197" i="1" s="1"/>
  <c r="G195" i="1"/>
  <c r="I195" i="1" s="1"/>
  <c r="G194" i="1"/>
  <c r="I194" i="1" s="1"/>
  <c r="G193" i="1"/>
  <c r="I193" i="1" s="1"/>
  <c r="G192" i="1"/>
  <c r="I192" i="1" s="1"/>
  <c r="G163" i="1"/>
  <c r="I163" i="1" s="1"/>
  <c r="G151" i="1"/>
  <c r="I151" i="1" s="1"/>
  <c r="G150" i="1"/>
  <c r="I150" i="1" s="1"/>
  <c r="G149" i="1"/>
  <c r="I149" i="1" s="1"/>
  <c r="G148" i="1"/>
  <c r="I148" i="1" s="1"/>
  <c r="G147" i="1"/>
  <c r="I147" i="1" s="1"/>
  <c r="G146" i="1"/>
  <c r="I146" i="1" s="1"/>
  <c r="G145" i="1"/>
  <c r="I145" i="1" s="1"/>
  <c r="G144" i="1"/>
  <c r="I144" i="1" s="1"/>
  <c r="G143" i="1"/>
  <c r="I143" i="1" s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G115" i="1"/>
  <c r="I115" i="1" s="1"/>
  <c r="G93" i="1"/>
  <c r="I93" i="1" s="1"/>
  <c r="G72" i="1"/>
  <c r="I72" i="1" s="1"/>
  <c r="G71" i="1"/>
  <c r="I71" i="1" s="1"/>
  <c r="G70" i="1"/>
  <c r="I70" i="1" s="1"/>
  <c r="G69" i="1"/>
  <c r="I69" i="1" s="1"/>
  <c r="G68" i="1"/>
  <c r="I68" i="1" s="1"/>
  <c r="G67" i="1"/>
  <c r="I67" i="1" s="1"/>
  <c r="G57" i="1"/>
  <c r="I57" i="1" s="1"/>
  <c r="G55" i="1"/>
  <c r="I55" i="1" s="1"/>
  <c r="G54" i="1"/>
  <c r="I54" i="1" s="1"/>
  <c r="G53" i="1"/>
  <c r="I53" i="1" s="1"/>
  <c r="G52" i="1"/>
  <c r="I52" i="1" s="1"/>
  <c r="G51" i="1"/>
  <c r="I5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74" i="1"/>
  <c r="I174" i="1" s="1"/>
  <c r="I11" i="1" l="1"/>
</calcChain>
</file>

<file path=xl/sharedStrings.xml><?xml version="1.0" encoding="utf-8"?>
<sst xmlns="http://schemas.openxmlformats.org/spreadsheetml/2006/main" count="1610" uniqueCount="450">
  <si>
    <t>Enter Multilpier For Nets :</t>
  </si>
  <si>
    <t>Extension Total :</t>
  </si>
  <si>
    <t>SHORT BAR STOCK NUT</t>
  </si>
  <si>
    <t>INNER</t>
  </si>
  <si>
    <t>MASTER</t>
  </si>
  <si>
    <t>LIST</t>
  </si>
  <si>
    <t>NET</t>
  </si>
  <si>
    <t>ORDER</t>
  </si>
  <si>
    <t>SIZE</t>
  </si>
  <si>
    <t>EACH</t>
  </si>
  <si>
    <t>QUANTITY</t>
  </si>
  <si>
    <t>EXTENSION</t>
  </si>
  <si>
    <t>3/16</t>
  </si>
  <si>
    <t>1/4</t>
  </si>
  <si>
    <t>5/16</t>
  </si>
  <si>
    <t>3/8</t>
  </si>
  <si>
    <t>1/2</t>
  </si>
  <si>
    <t>5/8</t>
  </si>
  <si>
    <t>3/4</t>
  </si>
  <si>
    <t>SHORT FORGED NUT</t>
  </si>
  <si>
    <t>3/8 X1/4</t>
  </si>
  <si>
    <t>1/2 X 3/8</t>
  </si>
  <si>
    <t>5/8 X 1/2</t>
  </si>
  <si>
    <t>90º ELBOW</t>
  </si>
  <si>
    <t>LF5123504049800</t>
  </si>
  <si>
    <t>LF5123506069800</t>
  </si>
  <si>
    <t>LF5123508069800</t>
  </si>
  <si>
    <t>LF5123508089800</t>
  </si>
  <si>
    <t xml:space="preserve">1/2 </t>
  </si>
  <si>
    <t>LF5123510069800</t>
  </si>
  <si>
    <t>5/8 X 3/8</t>
  </si>
  <si>
    <t>LF5123510109800</t>
  </si>
  <si>
    <t xml:space="preserve"> </t>
  </si>
  <si>
    <t>LF5125704029800</t>
  </si>
  <si>
    <t>1/4 X 1/8</t>
  </si>
  <si>
    <t>LF5125704049800</t>
  </si>
  <si>
    <t>LF5125706049800</t>
  </si>
  <si>
    <t>3/8 X 1/4</t>
  </si>
  <si>
    <t>LF5125706069800</t>
  </si>
  <si>
    <t>LF5125706089800</t>
  </si>
  <si>
    <t>3/8 X 1/2</t>
  </si>
  <si>
    <t>LF5125706129800</t>
  </si>
  <si>
    <t>3/8 X 3/4</t>
  </si>
  <si>
    <t>LF5125708069800</t>
  </si>
  <si>
    <t>LF5125708089800</t>
  </si>
  <si>
    <t>LF5125708129800</t>
  </si>
  <si>
    <t>1/2 X 3/4</t>
  </si>
  <si>
    <t>LF5125710089800</t>
  </si>
  <si>
    <t>LF5125710129800</t>
  </si>
  <si>
    <t>5/8 X 3/4</t>
  </si>
  <si>
    <t>LF5125504029800</t>
  </si>
  <si>
    <t>LF5125504049800</t>
  </si>
  <si>
    <t>LF5125504069800</t>
  </si>
  <si>
    <t>1/4 X 3/8</t>
  </si>
  <si>
    <t>LF5125506049800</t>
  </si>
  <si>
    <t>LF5125506069800</t>
  </si>
  <si>
    <t>LF5125506089800</t>
  </si>
  <si>
    <t>LF5125506129800</t>
  </si>
  <si>
    <t>LF5125508049800</t>
  </si>
  <si>
    <t>1/2 X 1/4</t>
  </si>
  <si>
    <t>LF5125508069800</t>
  </si>
  <si>
    <t>LF5125508089800</t>
  </si>
  <si>
    <t>LF5125508129800</t>
  </si>
  <si>
    <t>LF5125510069800</t>
  </si>
  <si>
    <t>LF5125510089800</t>
  </si>
  <si>
    <t>LF5125510129800</t>
  </si>
  <si>
    <t>LF5125512129800</t>
  </si>
  <si>
    <t>UNION</t>
  </si>
  <si>
    <t>LF5165704049800</t>
  </si>
  <si>
    <t>LF5165705059800</t>
  </si>
  <si>
    <t>LF5165706049800</t>
  </si>
  <si>
    <t>LF5165706069800</t>
  </si>
  <si>
    <t>LF5165708069800</t>
  </si>
  <si>
    <t>LF5165708089800</t>
  </si>
  <si>
    <t>LF5165710069800</t>
  </si>
  <si>
    <t>LF5165710089800</t>
  </si>
  <si>
    <t>LF5165710109800</t>
  </si>
  <si>
    <t>LF5165712089800</t>
  </si>
  <si>
    <t>3/4 X 1/2</t>
  </si>
  <si>
    <t>LF5165712129800</t>
  </si>
  <si>
    <t>ADAPTER</t>
  </si>
  <si>
    <t>LF5110504029800</t>
  </si>
  <si>
    <t>LF5110504049800</t>
  </si>
  <si>
    <t>LF5110504069800</t>
  </si>
  <si>
    <t>LF5110506029800</t>
  </si>
  <si>
    <t>3/8 X 1/8</t>
  </si>
  <si>
    <t>LF5110506049800</t>
  </si>
  <si>
    <t>LF5110506069800</t>
  </si>
  <si>
    <t>LF5110506089800</t>
  </si>
  <si>
    <t>LF5110506129800</t>
  </si>
  <si>
    <t>LF5110508069800</t>
  </si>
  <si>
    <t>LF5110508089800</t>
  </si>
  <si>
    <t>LF5110508129800</t>
  </si>
  <si>
    <t>LF5110510069800</t>
  </si>
  <si>
    <t>LF5110510089800</t>
  </si>
  <si>
    <t>LF5110510129800</t>
  </si>
  <si>
    <t>LF5110512129800</t>
  </si>
  <si>
    <t>LF5110104029800</t>
  </si>
  <si>
    <t>LF5110104049800</t>
  </si>
  <si>
    <t>LF5110104069800</t>
  </si>
  <si>
    <t>LF5110104089800</t>
  </si>
  <si>
    <t>1/4 X 1/2</t>
  </si>
  <si>
    <t>LF5110105029800</t>
  </si>
  <si>
    <t>5/16 X 1/8</t>
  </si>
  <si>
    <t>LF5110105049800</t>
  </si>
  <si>
    <t>5/16 X 1/4</t>
  </si>
  <si>
    <t>LF5110106029800</t>
  </si>
  <si>
    <t>LF5110106049800</t>
  </si>
  <si>
    <t>LF5110106069800</t>
  </si>
  <si>
    <t>LF5110106089800</t>
  </si>
  <si>
    <t>LF5110106129800</t>
  </si>
  <si>
    <t>LF5110108049800</t>
  </si>
  <si>
    <t>LF5110108089800</t>
  </si>
  <si>
    <t>LF5110108129800</t>
  </si>
  <si>
    <t>LF5110110069800</t>
  </si>
  <si>
    <t>LF5110110089800</t>
  </si>
  <si>
    <t>LF5110110129800</t>
  </si>
  <si>
    <t>LF5110112089800</t>
  </si>
  <si>
    <t>LF5110112129800</t>
  </si>
  <si>
    <t>LF5110114129800</t>
  </si>
  <si>
    <t>7/8 X 3/4</t>
  </si>
  <si>
    <t>SWIVEL NUT UNION</t>
  </si>
  <si>
    <t>LF5165404049800</t>
  </si>
  <si>
    <t>LF5165406069800</t>
  </si>
  <si>
    <t>LF5165408069800</t>
  </si>
  <si>
    <t>LF5165408089800</t>
  </si>
  <si>
    <t>LF5165410109800</t>
  </si>
  <si>
    <t>CAP</t>
  </si>
  <si>
    <t>LF5115404989800</t>
  </si>
  <si>
    <t>LF5115405989800</t>
  </si>
  <si>
    <t>LF5115406989800</t>
  </si>
  <si>
    <t>LF5115408989800</t>
  </si>
  <si>
    <t>LF5115410989800</t>
  </si>
  <si>
    <t>PLUG</t>
  </si>
  <si>
    <t>LF5139604989800</t>
  </si>
  <si>
    <t>LF5139606989800</t>
  </si>
  <si>
    <t>LF5139608989800</t>
  </si>
  <si>
    <t>LF5139610989800</t>
  </si>
  <si>
    <t>TEE</t>
  </si>
  <si>
    <t>LF5146004040400</t>
  </si>
  <si>
    <t>LF5146005050500</t>
  </si>
  <si>
    <t>LF5146006060600</t>
  </si>
  <si>
    <t>LF5146006060400</t>
  </si>
  <si>
    <t>3/8 X 3/8 X 1/4</t>
  </si>
  <si>
    <t>LF5146008060800</t>
  </si>
  <si>
    <t>1/2 X 3/8 X 1/2</t>
  </si>
  <si>
    <t>LF5146008080800</t>
  </si>
  <si>
    <t>LF5146008080600</t>
  </si>
  <si>
    <t>1/2 X 1/2 X 3/8</t>
  </si>
  <si>
    <t>LF5146008081000</t>
  </si>
  <si>
    <t>1/2 X 1/2 X 5/8</t>
  </si>
  <si>
    <t>LF5146010081000</t>
  </si>
  <si>
    <t>5/8 X 1/2 X 5/8</t>
  </si>
  <si>
    <t>LF5146010100600</t>
  </si>
  <si>
    <t>5/8 X 5/8 X 3/8</t>
  </si>
  <si>
    <t>LF5146010100800</t>
  </si>
  <si>
    <t>5/8 X 5/8 X 1/2</t>
  </si>
  <si>
    <t>LF5146010101000</t>
  </si>
  <si>
    <t>LF5149804040200</t>
  </si>
  <si>
    <t>1/4 X 1/4 X 1/8</t>
  </si>
  <si>
    <t>LF5149804040400</t>
  </si>
  <si>
    <t>LF5149806060800</t>
  </si>
  <si>
    <t>3/8 X 3/8 X 1/2</t>
  </si>
  <si>
    <t>CROSS</t>
  </si>
  <si>
    <t>LF5119506060600</t>
  </si>
  <si>
    <t>LF5119508080800</t>
  </si>
  <si>
    <t>LF2715404989800</t>
  </si>
  <si>
    <t>LF2715406989800</t>
  </si>
  <si>
    <t>LF2715408989800</t>
  </si>
  <si>
    <t>LF2715410989800</t>
  </si>
  <si>
    <t>LF2723504049800</t>
  </si>
  <si>
    <t>LF2723505059800</t>
  </si>
  <si>
    <t>LF2723506069800</t>
  </si>
  <si>
    <t>LF2723508089800</t>
  </si>
  <si>
    <t>LF2723510109800</t>
  </si>
  <si>
    <t>LF2723514149800</t>
  </si>
  <si>
    <t>7/8</t>
  </si>
  <si>
    <t>LF2725704049800</t>
  </si>
  <si>
    <t>LF2725706069800</t>
  </si>
  <si>
    <t>LF2725706089800</t>
  </si>
  <si>
    <t>LF2725708089800</t>
  </si>
  <si>
    <t>LF2725710089800</t>
  </si>
  <si>
    <t>LF2725502029800</t>
  </si>
  <si>
    <t>1/8</t>
  </si>
  <si>
    <t>LF2725503029800</t>
  </si>
  <si>
    <t>3/16 X 1/8</t>
  </si>
  <si>
    <t>LF2725504029800</t>
  </si>
  <si>
    <t>LF2725504049800</t>
  </si>
  <si>
    <t>LF2725505029800</t>
  </si>
  <si>
    <t>LF2725505049800</t>
  </si>
  <si>
    <t>LF2725506029800</t>
  </si>
  <si>
    <t>LF2725506049800</t>
  </si>
  <si>
    <t>LF2725506069800</t>
  </si>
  <si>
    <t>LF2725506089800</t>
  </si>
  <si>
    <t>LF2725508069800</t>
  </si>
  <si>
    <t>LF2725508089800</t>
  </si>
  <si>
    <t>LF2725510069800</t>
  </si>
  <si>
    <t>LF2725510089800</t>
  </si>
  <si>
    <t>LF2765702029800</t>
  </si>
  <si>
    <t>LF2765703039800</t>
  </si>
  <si>
    <t>LF2765704049800</t>
  </si>
  <si>
    <t>LF2765705059800</t>
  </si>
  <si>
    <t>LF2765706049800</t>
  </si>
  <si>
    <t>LF2765706069800</t>
  </si>
  <si>
    <t>LF2765708069800</t>
  </si>
  <si>
    <t>LF2765708089800</t>
  </si>
  <si>
    <t>LF2765710069800</t>
  </si>
  <si>
    <t>LF2765710089800</t>
  </si>
  <si>
    <t>LF2765710109800</t>
  </si>
  <si>
    <t>LF2765712129800</t>
  </si>
  <si>
    <t>LF2765714149800</t>
  </si>
  <si>
    <t>LF2710504029800</t>
  </si>
  <si>
    <t>LF2710504049800</t>
  </si>
  <si>
    <t>LF2710506029800</t>
  </si>
  <si>
    <t>LF2710506049800</t>
  </si>
  <si>
    <t>LF2710506069800</t>
  </si>
  <si>
    <t>LF2710506089800</t>
  </si>
  <si>
    <t>LF2710508069800</t>
  </si>
  <si>
    <t>LF2710508089800</t>
  </si>
  <si>
    <t>LF2710510089800</t>
  </si>
  <si>
    <t>LF2710510129800</t>
  </si>
  <si>
    <t>LF2710514129800</t>
  </si>
  <si>
    <t>LF2710102029800</t>
  </si>
  <si>
    <t>LF2710103029800</t>
  </si>
  <si>
    <t>3/16 X 1/4</t>
  </si>
  <si>
    <t>LF2710104029800</t>
  </si>
  <si>
    <t>LF2710104049800</t>
  </si>
  <si>
    <t>LF2710104069800</t>
  </si>
  <si>
    <t>LF2710104089800</t>
  </si>
  <si>
    <t>LF2710105029800</t>
  </si>
  <si>
    <t>LF2710105049800</t>
  </si>
  <si>
    <t>LF2710106029800</t>
  </si>
  <si>
    <t>LF2710106049800</t>
  </si>
  <si>
    <t>LF2710106069800</t>
  </si>
  <si>
    <t>LF2710106089800</t>
  </si>
  <si>
    <t>LF2710106129800</t>
  </si>
  <si>
    <t>LF2710108049800</t>
  </si>
  <si>
    <t>LF2710108069800</t>
  </si>
  <si>
    <t>LF2710108089800</t>
  </si>
  <si>
    <t>LF2710110069800</t>
  </si>
  <si>
    <t>LF2710110089800</t>
  </si>
  <si>
    <t>LF2710112129800</t>
  </si>
  <si>
    <t>LF2710114129800</t>
  </si>
  <si>
    <t>LF2746002020200</t>
  </si>
  <si>
    <t>LF2746003030300</t>
  </si>
  <si>
    <t>LF2746004040400</t>
  </si>
  <si>
    <t>LF2746005050500</t>
  </si>
  <si>
    <t>LF2746006060400</t>
  </si>
  <si>
    <t>LF2746006060600</t>
  </si>
  <si>
    <t>LF2746008080800</t>
  </si>
  <si>
    <t>LF2746010101000</t>
  </si>
  <si>
    <t>LF2749804040200</t>
  </si>
  <si>
    <t>LF2749806060400</t>
  </si>
  <si>
    <t>LF2749808080800</t>
  </si>
  <si>
    <t>LF2749810100800</t>
  </si>
  <si>
    <t>IN-LINE TEE</t>
  </si>
  <si>
    <t>LF2745306060600</t>
  </si>
  <si>
    <t>3/8 X 3/8 X 3/8</t>
  </si>
  <si>
    <t>LF3916802029800</t>
  </si>
  <si>
    <t>LF3916804029800</t>
  </si>
  <si>
    <t>LF3916806069800</t>
  </si>
  <si>
    <t>LF3916808069800</t>
  </si>
  <si>
    <t>LF3916812089800</t>
  </si>
  <si>
    <t>HEX HEAD PLUG</t>
  </si>
  <si>
    <t>HEX NIPPLE</t>
  </si>
  <si>
    <t>LF6618802029800</t>
  </si>
  <si>
    <t>LF6618804029800</t>
  </si>
  <si>
    <t>LF6618804049800</t>
  </si>
  <si>
    <t>LF6618806069800</t>
  </si>
  <si>
    <t>LF6618808069800</t>
  </si>
  <si>
    <t>LF6618808089800</t>
  </si>
  <si>
    <t>LF6618812129800</t>
  </si>
  <si>
    <t>LF3110503029800</t>
  </si>
  <si>
    <t>LF3110503049800</t>
  </si>
  <si>
    <t>LF3110504029800</t>
  </si>
  <si>
    <t>LF3110504049800</t>
  </si>
  <si>
    <t>LF3110505029800</t>
  </si>
  <si>
    <t>LF3110505049800</t>
  </si>
  <si>
    <t>LF3110505069800</t>
  </si>
  <si>
    <t>5/16 X 3/8</t>
  </si>
  <si>
    <t>LF3110506029800</t>
  </si>
  <si>
    <t>LF3110506049800</t>
  </si>
  <si>
    <t>LF3110506069800</t>
  </si>
  <si>
    <t>LF3110506089800</t>
  </si>
  <si>
    <t>LF3110508069800</t>
  </si>
  <si>
    <t>LF3110508089800</t>
  </si>
  <si>
    <t>LF3110102029800</t>
  </si>
  <si>
    <t>LF3110103029800</t>
  </si>
  <si>
    <t>LF3110104029800</t>
  </si>
  <si>
    <t>LF3110104049800</t>
  </si>
  <si>
    <t>LF3110104069800</t>
  </si>
  <si>
    <t>LF3110104089800</t>
  </si>
  <si>
    <t>LF3110105029800</t>
  </si>
  <si>
    <t>LF3110105049800</t>
  </si>
  <si>
    <t>LF3110106029800</t>
  </si>
  <si>
    <t>LF3110106049800</t>
  </si>
  <si>
    <t>LF3110106069800</t>
  </si>
  <si>
    <t>LF3110106089800</t>
  </si>
  <si>
    <t>LF3110108049800</t>
  </si>
  <si>
    <t>LF3110108069800</t>
  </si>
  <si>
    <t>LF3110108089800</t>
  </si>
  <si>
    <t>LF3110108129800</t>
  </si>
  <si>
    <t>LF3110110069800</t>
  </si>
  <si>
    <t>LF3110110089800</t>
  </si>
  <si>
    <t>LF3110110129800</t>
  </si>
  <si>
    <t>LF3110112089800</t>
  </si>
  <si>
    <t>LF3110112129800</t>
  </si>
  <si>
    <t>LF3110116169800</t>
  </si>
  <si>
    <t>1</t>
  </si>
  <si>
    <t>COUPLING</t>
  </si>
  <si>
    <t>LF3116503039800</t>
  </si>
  <si>
    <t>LF3116504049800</t>
  </si>
  <si>
    <t>LF3116505059800</t>
  </si>
  <si>
    <t>LF3116506069800</t>
  </si>
  <si>
    <t>LF3116508089800</t>
  </si>
  <si>
    <t>LF3116510109800</t>
  </si>
  <si>
    <t>LF3116512129800</t>
  </si>
  <si>
    <t>ANGLE NEEDLE VALVE</t>
  </si>
  <si>
    <t>LF5488704029800</t>
  </si>
  <si>
    <t>LF5488704049800</t>
  </si>
  <si>
    <t>LF5488706049800</t>
  </si>
  <si>
    <t>STRAIGHT NEEDLE VALVE</t>
  </si>
  <si>
    <t>LF5488504049800</t>
  </si>
  <si>
    <t>LF5488506069800</t>
  </si>
  <si>
    <t>LF5513704049800</t>
  </si>
  <si>
    <t>1000</t>
  </si>
  <si>
    <t>LONG SHANK FLARE NUT</t>
  </si>
  <si>
    <t>5/8 x 1/2</t>
  </si>
  <si>
    <t>5/8 X 5/8 X1/2</t>
  </si>
  <si>
    <t>FLARE BONNET</t>
  </si>
  <si>
    <t xml:space="preserve">3/8 </t>
  </si>
  <si>
    <t>FLARE GASKET</t>
  </si>
  <si>
    <t>NUT</t>
  </si>
  <si>
    <t>200</t>
  </si>
  <si>
    <t>400</t>
  </si>
  <si>
    <t>BRASS SLEEVE</t>
  </si>
  <si>
    <t xml:space="preserve">1/8 </t>
  </si>
  <si>
    <t>DELRIN SLEEVE</t>
  </si>
  <si>
    <t>1/2 X 1/2 X 1/4</t>
  </si>
  <si>
    <t>SWIVEL ADAPTER</t>
  </si>
  <si>
    <t>3/4 X 12</t>
  </si>
  <si>
    <t>3/4 X  3/4 x 1/2</t>
  </si>
  <si>
    <t>3/4 x 1/4</t>
  </si>
  <si>
    <t>1-1/4</t>
  </si>
  <si>
    <t>1-1/2</t>
  </si>
  <si>
    <t>LF2725708069800</t>
  </si>
  <si>
    <t>LF5149808080600</t>
  </si>
  <si>
    <t>LF5149806060600</t>
  </si>
  <si>
    <t>LF5149808080800</t>
  </si>
  <si>
    <t>LF5149810100800</t>
  </si>
  <si>
    <t>LF5165410089800</t>
  </si>
  <si>
    <t>LF5149806060400</t>
  </si>
  <si>
    <t>LF2723512129800</t>
  </si>
  <si>
    <t>LF3110106129800</t>
  </si>
  <si>
    <t>LF2710503029800</t>
  </si>
  <si>
    <t>LF3025804129800</t>
  </si>
  <si>
    <t>LF3025806129800</t>
  </si>
  <si>
    <t>LF2710110129800</t>
  </si>
  <si>
    <t>LF5110108069800</t>
  </si>
  <si>
    <t>LF2745306060400</t>
  </si>
  <si>
    <t>LF2745308080400</t>
  </si>
  <si>
    <t>SWIVEL ELBOW</t>
  </si>
  <si>
    <t>3/4 X 1/4</t>
  </si>
  <si>
    <t>3/4 X 3/8</t>
  </si>
  <si>
    <t>LF3025808129800</t>
  </si>
  <si>
    <t>LF2710112089800</t>
  </si>
  <si>
    <t>LF5125506029800</t>
  </si>
  <si>
    <t>LF5125512089800</t>
  </si>
  <si>
    <t>LF5139605989800</t>
  </si>
  <si>
    <t>LF5165708049800</t>
  </si>
  <si>
    <t>JMF</t>
  </si>
  <si>
    <t>PART NUMBER</t>
  </si>
  <si>
    <t>PRICE</t>
  </si>
  <si>
    <t>LF5123510089800</t>
  </si>
  <si>
    <t>LF5125708049800</t>
  </si>
  <si>
    <t>LF5125710069800</t>
  </si>
  <si>
    <t>LF5165714149800</t>
  </si>
  <si>
    <t>LF5110103029800</t>
  </si>
  <si>
    <t>LF5115403989800</t>
  </si>
  <si>
    <t>LF5146006060800</t>
  </si>
  <si>
    <t>LF2725512089800</t>
  </si>
  <si>
    <t>LF3154304069800</t>
  </si>
  <si>
    <t>LF3154306069800</t>
  </si>
  <si>
    <t>LF2710504089800</t>
  </si>
  <si>
    <t>LF3916808089800</t>
  </si>
  <si>
    <t>LF3110105069800</t>
  </si>
  <si>
    <t>LF5115412989800</t>
  </si>
  <si>
    <t>LF2719804049800</t>
  </si>
  <si>
    <t>LF3110502049800</t>
  </si>
  <si>
    <t>1/8 X 1/4</t>
  </si>
  <si>
    <t>LF2710508129800</t>
  </si>
  <si>
    <t>LF3914802989800</t>
  </si>
  <si>
    <t>LF3914804989800</t>
  </si>
  <si>
    <t>LF3914806989800</t>
  </si>
  <si>
    <t>LF3914808989800</t>
  </si>
  <si>
    <t>LF3914812989800</t>
  </si>
  <si>
    <t>LF3110103049800</t>
  </si>
  <si>
    <t>Hose Barb</t>
  </si>
  <si>
    <t>Compression</t>
  </si>
  <si>
    <t>Flare</t>
  </si>
  <si>
    <t>BRASS INSERT</t>
  </si>
  <si>
    <t>LF2718504989800</t>
  </si>
  <si>
    <t>LF2718505989800</t>
  </si>
  <si>
    <t>LF2718506989800</t>
  </si>
  <si>
    <t>LF2718508989800</t>
  </si>
  <si>
    <t>LF2718510989800</t>
  </si>
  <si>
    <t>LF3116502029800</t>
  </si>
  <si>
    <t>LF3110502029800</t>
  </si>
  <si>
    <t>LF3110512129800</t>
  </si>
  <si>
    <t xml:space="preserve">LF2723508069800 </t>
  </si>
  <si>
    <t>PACK</t>
  </si>
  <si>
    <t>CARTON</t>
  </si>
  <si>
    <t>Garden Hose</t>
  </si>
  <si>
    <t>*Manufacured from CA 360, CA 345, or CA 377 brass</t>
  </si>
  <si>
    <t>*Meets functional requirements of SAE, ASA, ASME and MS</t>
  </si>
  <si>
    <t>Effective 06-07-21</t>
  </si>
  <si>
    <t>FLARE</t>
  </si>
  <si>
    <t>FLARE X FLARE</t>
  </si>
  <si>
    <t>FLARE X FIP</t>
  </si>
  <si>
    <t>FLARE X MIP</t>
  </si>
  <si>
    <t>FLARE X FLARE X FLARE</t>
  </si>
  <si>
    <t>FLARE X FLARE X MIP</t>
  </si>
  <si>
    <t>FLARE X FLARE X FLARE X FLARE</t>
  </si>
  <si>
    <t>FEMALE FLARE X MALE FLARE</t>
  </si>
  <si>
    <t>FLARE X SWEAT</t>
  </si>
  <si>
    <t>COMPRESSION</t>
  </si>
  <si>
    <t>COMPRESSION X COMPRESSION</t>
  </si>
  <si>
    <t>COMPRESSION X FIP</t>
  </si>
  <si>
    <t>COMPRESSION X MIP</t>
  </si>
  <si>
    <t>ALL COMPRESSION</t>
  </si>
  <si>
    <t>COMPRESSION X COMPRESSION X MIP</t>
  </si>
  <si>
    <t>M COMP X F COMP X M COMP</t>
  </si>
  <si>
    <t>COMPRESSION X MALE FLARE</t>
  </si>
  <si>
    <t>FIP X MIP</t>
  </si>
  <si>
    <t>MIP</t>
  </si>
  <si>
    <t>MIP X MIP</t>
  </si>
  <si>
    <t>HOSE BARB X FIP</t>
  </si>
  <si>
    <t>BARB X FEMALE SWIVEL</t>
  </si>
  <si>
    <t>HOSE BARB X MIP</t>
  </si>
  <si>
    <t>HOSE BARB X HOSE BARB</t>
  </si>
  <si>
    <t>BARB X BARB X BARB</t>
  </si>
  <si>
    <t>FEMALE HOSE X FEMALE HOSE</t>
  </si>
  <si>
    <t>FEMALE HOSE X FIP</t>
  </si>
  <si>
    <t>FEMALE HOSE X MIP</t>
  </si>
  <si>
    <t>MALE HOSE X MALE HOSE</t>
  </si>
  <si>
    <t>MALE HOSE X FIP</t>
  </si>
  <si>
    <t>MALE HOSE X MIP</t>
  </si>
  <si>
    <t>FEMALE HOSE SWIVEL X COMPRESSION</t>
  </si>
  <si>
    <t>HOSE THREAD</t>
  </si>
  <si>
    <t>FEMALE HOSE X COMPRESSION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</si>
</sst>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??_);_(@_)"/>
    <numFmt numFmtId="166" formatCode="#,##0;\-#,##0;&quot;-&quot;"/>
    <numFmt numFmtId="167" formatCode="_-* #,##0.00\ _$_-;\-* #,##0.00\ _$_-;_-* &quot;-&quot;??\ _$_-;_-@_-"/>
    <numFmt numFmtId="168" formatCode="#,##0.00&quot;£&quot;_);\(#,##0.00&quot;£&quot;\)"/>
    <numFmt numFmtId="169" formatCode="_(* #,##0.0_);_(* &quot;\&quot;&quot;\&quot;&quot;\&quot;&quot;\&quot;&quot;\&quot;&quot;\&quot;\(#,##0.0&quot;\&quot;&quot;\&quot;&quot;\&quot;&quot;\&quot;&quot;\&quot;&quot;\&quot;\);_(* &quot;-&quot;_);_(@_)"/>
    <numFmt numFmtId="170" formatCode="mm/dd/yy"/>
    <numFmt numFmtId="171" formatCode="_ &quot;\&quot;* #,##0_ ;_ &quot;\&quot;* \-#,##0_ ;_ &quot;\&quot;* &quot;-&quot;_ ;_ @_ "/>
    <numFmt numFmtId="172" formatCode="_ &quot;\&quot;* #,##0.00_ ;_ &quot;\&quot;* \-#,##0.00_ ;_ &quot;\&quot;* &quot;-&quot;??_ ;_ @_ "/>
  </numFmts>
  <fonts count="75">
    <font>
      <sz val="10"/>
      <name val="Arial"/>
    </font>
    <font>
      <sz val="10"/>
      <name val="Arial"/>
      <family val="2"/>
    </font>
    <font>
      <b/>
      <i/>
      <u/>
      <sz val="14"/>
      <color indexed="18"/>
      <name val="Arial"/>
      <family val="2"/>
    </font>
    <font>
      <b/>
      <i/>
      <sz val="24"/>
      <color indexed="18"/>
      <name val="Arial"/>
      <family val="2"/>
    </font>
    <font>
      <b/>
      <i/>
      <sz val="10"/>
      <color indexed="12"/>
      <name val="Arial Narrow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sz val="15"/>
      <color indexed="10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sz val="10"/>
      <color indexed="9"/>
      <name val="Arial Narrow"/>
      <family val="2"/>
    </font>
    <font>
      <b/>
      <sz val="10"/>
      <name val="Arial"/>
      <family val="2"/>
    </font>
    <font>
      <sz val="15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b/>
      <i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8"/>
      <name val="Helv"/>
    </font>
    <font>
      <sz val="12"/>
      <name val="Times New Roman"/>
      <family val="1"/>
    </font>
    <font>
      <b/>
      <sz val="8"/>
      <color indexed="8"/>
      <name val="Helv"/>
    </font>
    <font>
      <b/>
      <sz val="18"/>
      <color indexed="56"/>
      <name val="Cambria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宋体"/>
      <charset val="134"/>
    </font>
    <font>
      <sz val="12"/>
      <name val="官帕眉"/>
      <charset val="134"/>
    </font>
    <font>
      <sz val="10"/>
      <name val="奔覆眉"/>
      <family val="3"/>
      <charset val="134"/>
    </font>
    <font>
      <sz val="7"/>
      <name val="Arial"/>
      <family val="2"/>
    </font>
    <font>
      <sz val="5"/>
      <name val="Arial"/>
      <family val="2"/>
    </font>
    <font>
      <sz val="15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i/>
      <u/>
      <sz val="16"/>
      <color rgb="FF002060"/>
      <name val="Arial"/>
      <family val="2"/>
    </font>
    <font>
      <b/>
      <sz val="15"/>
      <color rgb="FF00B050"/>
      <name val="Arial"/>
      <family val="2"/>
    </font>
    <font>
      <sz val="15"/>
      <color rgb="FF00B050"/>
      <name val="Arial"/>
      <family val="2"/>
    </font>
    <font>
      <sz val="10"/>
      <color rgb="FF00B050"/>
      <name val="Arial"/>
      <family val="2"/>
    </font>
    <font>
      <b/>
      <sz val="10"/>
      <color theme="0"/>
      <name val="Arial Narrow"/>
      <family val="2"/>
    </font>
    <font>
      <b/>
      <sz val="15"/>
      <color rgb="FFFF0000"/>
      <name val="Arial"/>
      <family val="2"/>
    </font>
    <font>
      <b/>
      <sz val="15"/>
      <color theme="4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00B05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u/>
      <sz val="20"/>
      <color rgb="FFFF000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20"/>
      <color theme="1"/>
      <name val="Arial"/>
      <family val="2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5"/>
      <color theme="1"/>
      <name val="Arial"/>
      <family val="2"/>
    </font>
    <font>
      <b/>
      <sz val="14"/>
      <color rgb="FF00B050"/>
      <name val="Arial"/>
      <family val="2"/>
    </font>
    <font>
      <sz val="14"/>
      <color rgb="FF00B050"/>
      <name val="Arial"/>
      <family val="2"/>
    </font>
    <font>
      <b/>
      <sz val="14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gradientFill degree="90">
        <stop position="0">
          <color rgb="FFFFFF00"/>
        </stop>
        <stop position="0.5">
          <color theme="0"/>
        </stop>
        <stop position="1">
          <color rgb="FFFFFF00"/>
        </stop>
      </gradient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</borders>
  <cellStyleXfs count="220">
    <xf numFmtId="0" fontId="0" fillId="0" borderId="0"/>
    <xf numFmtId="0" fontId="18" fillId="2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18" fillId="3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18" fillId="4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18" fillId="5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18" fillId="6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18" fillId="7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18" fillId="9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18" fillId="10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18" fillId="5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18" fillId="8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18" fillId="11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9" borderId="0" applyNumberFormat="0" applyBorder="0" applyAlignment="0" applyProtection="0"/>
    <xf numFmtId="0" fontId="19" fillId="14" borderId="0" applyNumberFormat="0" applyBorder="0" applyAlignment="0" applyProtection="0"/>
    <xf numFmtId="0" fontId="19" fillId="10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6" borderId="0" applyNumberFormat="0" applyBorder="0" applyAlignment="0" applyProtection="0"/>
    <xf numFmtId="0" fontId="19" fillId="18" borderId="0" applyNumberFormat="0" applyBorder="0" applyAlignment="0" applyProtection="0"/>
    <xf numFmtId="0" fontId="19" fillId="20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" borderId="0" applyNumberFormat="0" applyBorder="0" applyAlignment="0" applyProtection="0"/>
    <xf numFmtId="0" fontId="20" fillId="30" borderId="0" applyNumberFormat="0" applyBorder="0" applyAlignment="0" applyProtection="0"/>
    <xf numFmtId="166" fontId="21" fillId="0" borderId="0" applyFill="0" applyBorder="0" applyAlignment="0"/>
    <xf numFmtId="0" fontId="22" fillId="31" borderId="1" applyNumberFormat="0" applyAlignment="0" applyProtection="0"/>
    <xf numFmtId="0" fontId="22" fillId="32" borderId="1" applyNumberFormat="0" applyAlignment="0" applyProtection="0"/>
    <xf numFmtId="0" fontId="23" fillId="33" borderId="2" applyNumberFormat="0" applyAlignment="0" applyProtection="0"/>
    <xf numFmtId="0" fontId="23" fillId="34" borderId="2" applyNumberFormat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24" fillId="0" borderId="0" applyNumberFormat="0" applyAlignment="0">
      <alignment horizontal="left"/>
    </xf>
    <xf numFmtId="0" fontId="24" fillId="0" borderId="0" applyNumberFormat="0" applyAlignment="0">
      <alignment horizontal="left"/>
    </xf>
    <xf numFmtId="0" fontId="24" fillId="0" borderId="0" applyNumberFormat="0" applyAlignment="0">
      <alignment horizontal="lef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5" fillId="0" borderId="0" applyNumberFormat="0" applyAlignment="0">
      <alignment horizontal="left"/>
    </xf>
    <xf numFmtId="0" fontId="25" fillId="0" borderId="0" applyNumberFormat="0" applyAlignment="0">
      <alignment horizontal="left"/>
    </xf>
    <xf numFmtId="0" fontId="25" fillId="0" borderId="0" applyNumberFormat="0" applyAlignment="0">
      <alignment horizontal="left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7" fillId="35" borderId="0" applyNumberFormat="0" applyBorder="0" applyAlignment="0" applyProtection="0"/>
    <xf numFmtId="38" fontId="13" fillId="32" borderId="0" applyNumberFormat="0" applyBorder="0" applyAlignment="0" applyProtection="0"/>
    <xf numFmtId="0" fontId="28" fillId="0" borderId="3" applyNumberFormat="0" applyAlignment="0" applyProtection="0">
      <alignment horizontal="left" vertical="center"/>
    </xf>
    <xf numFmtId="0" fontId="28" fillId="0" borderId="3" applyNumberFormat="0" applyAlignment="0" applyProtection="0">
      <alignment horizontal="left" vertical="center"/>
    </xf>
    <xf numFmtId="0" fontId="28" fillId="0" borderId="4">
      <alignment horizontal="left" vertical="center"/>
    </xf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0" fontId="13" fillId="36" borderId="8" applyNumberFormat="0" applyBorder="0" applyAlignment="0" applyProtection="0"/>
    <xf numFmtId="10" fontId="13" fillId="36" borderId="8" applyNumberFormat="0" applyBorder="0" applyAlignment="0" applyProtection="0"/>
    <xf numFmtId="0" fontId="32" fillId="7" borderId="1" applyNumberFormat="0" applyAlignment="0" applyProtection="0"/>
    <xf numFmtId="0" fontId="32" fillId="37" borderId="1" applyNumberFormat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168" fontId="1" fillId="0" borderId="0"/>
    <xf numFmtId="168" fontId="1" fillId="0" borderId="0"/>
    <xf numFmtId="168" fontId="1" fillId="0" borderId="0"/>
    <xf numFmtId="169" fontId="9" fillId="0" borderId="0"/>
    <xf numFmtId="0" fontId="51" fillId="0" borderId="0"/>
    <xf numFmtId="0" fontId="1" fillId="0" borderId="0" applyNumberForma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Continuous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40" borderId="10" applyNumberFormat="0" applyFont="0" applyAlignment="0" applyProtection="0"/>
    <xf numFmtId="0" fontId="51" fillId="53" borderId="31" applyNumberFormat="0" applyFont="0" applyAlignment="0" applyProtection="0"/>
    <xf numFmtId="0" fontId="51" fillId="53" borderId="31" applyNumberFormat="0" applyFont="0" applyAlignment="0" applyProtection="0"/>
    <xf numFmtId="0" fontId="51" fillId="53" borderId="31" applyNumberFormat="0" applyFont="0" applyAlignment="0" applyProtection="0"/>
    <xf numFmtId="0" fontId="51" fillId="53" borderId="31" applyNumberFormat="0" applyFont="0" applyAlignment="0" applyProtection="0"/>
    <xf numFmtId="0" fontId="51" fillId="53" borderId="31" applyNumberFormat="0" applyFont="0" applyAlignment="0" applyProtection="0"/>
    <xf numFmtId="0" fontId="51" fillId="53" borderId="31" applyNumberFormat="0" applyFont="0" applyAlignment="0" applyProtection="0"/>
    <xf numFmtId="0" fontId="36" fillId="31" borderId="11" applyNumberFormat="0" applyAlignment="0" applyProtection="0"/>
    <xf numFmtId="0" fontId="36" fillId="32" borderId="11" applyNumberFormat="0" applyAlignment="0" applyProtection="0"/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37" fillId="0" borderId="0" applyNumberFormat="0" applyFill="0" applyBorder="0" applyAlignment="0" applyProtection="0">
      <alignment horizontal="left"/>
    </xf>
    <xf numFmtId="0" fontId="38" fillId="0" borderId="0"/>
    <xf numFmtId="40" fontId="39" fillId="0" borderId="0" applyBorder="0">
      <alignment horizontal="right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4" fillId="38" borderId="0" applyNumberFormat="0" applyBorder="0" applyAlignment="0" applyProtection="0"/>
    <xf numFmtId="0" fontId="18" fillId="40" borderId="10" applyNumberFormat="0" applyFont="0" applyAlignment="0" applyProtection="0"/>
    <xf numFmtId="43" fontId="1" fillId="0" borderId="0" applyFont="0" applyFill="0" applyBorder="0" applyAlignment="0" applyProtection="0"/>
    <xf numFmtId="0" fontId="42" fillId="0" borderId="12" applyNumberFormat="0" applyFill="0" applyAlignment="0" applyProtection="0"/>
    <xf numFmtId="0" fontId="20" fillId="3" borderId="0" applyNumberFormat="0" applyBorder="0" applyAlignment="0" applyProtection="0"/>
    <xf numFmtId="0" fontId="27" fillId="4" borderId="0" applyNumberFormat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4" fillId="0" borderId="0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41" fillId="0" borderId="0" applyNumberFormat="0" applyFill="0" applyBorder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23" fillId="33" borderId="2" applyNumberFormat="0" applyAlignment="0" applyProtection="0"/>
    <xf numFmtId="171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0" fontId="22" fillId="31" borderId="1" applyNumberFormat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9" fillId="22" borderId="0" applyNumberFormat="0" applyBorder="0" applyAlignment="0" applyProtection="0"/>
    <xf numFmtId="0" fontId="19" fillId="24" borderId="0" applyNumberFormat="0" applyBorder="0" applyAlignment="0" applyProtection="0"/>
    <xf numFmtId="0" fontId="19" fillId="26" borderId="0" applyNumberFormat="0" applyBorder="0" applyAlignment="0" applyProtection="0"/>
    <xf numFmtId="0" fontId="19" fillId="16" borderId="0" applyNumberFormat="0" applyBorder="0" applyAlignment="0" applyProtection="0"/>
    <xf numFmtId="0" fontId="19" fillId="18" borderId="0" applyNumberFormat="0" applyBorder="0" applyAlignment="0" applyProtection="0"/>
    <xf numFmtId="0" fontId="19" fillId="28" borderId="0" applyNumberFormat="0" applyBorder="0" applyAlignment="0" applyProtection="0"/>
    <xf numFmtId="0" fontId="32" fillId="7" borderId="1" applyNumberFormat="0" applyAlignment="0" applyProtection="0"/>
    <xf numFmtId="0" fontId="36" fillId="31" borderId="11" applyNumberFormat="0" applyAlignment="0" applyProtection="0"/>
    <xf numFmtId="0" fontId="33" fillId="0" borderId="9" applyNumberFormat="0" applyFill="0" applyAlignment="0" applyProtection="0"/>
    <xf numFmtId="0" fontId="46" fillId="0" borderId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</cellStyleXfs>
  <cellXfs count="186">
    <xf numFmtId="0" fontId="0" fillId="0" borderId="0" xfId="0"/>
    <xf numFmtId="164" fontId="6" fillId="54" borderId="8" xfId="104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/>
    <xf numFmtId="0" fontId="0" fillId="0" borderId="0" xfId="0" applyProtection="1"/>
    <xf numFmtId="1" fontId="0" fillId="0" borderId="0" xfId="0" applyNumberFormat="1" applyAlignment="1" applyProtection="1">
      <alignment horizontal="center"/>
    </xf>
    <xf numFmtId="49" fontId="0" fillId="0" borderId="0" xfId="0" applyNumberFormat="1" applyAlignment="1" applyProtection="1">
      <alignment horizontal="center"/>
    </xf>
    <xf numFmtId="3" fontId="0" fillId="0" borderId="0" xfId="0" applyNumberFormat="1" applyAlignment="1" applyProtection="1">
      <alignment horizontal="center"/>
    </xf>
    <xf numFmtId="44" fontId="0" fillId="0" borderId="0" xfId="98" applyNumberFormat="1" applyFont="1" applyProtection="1"/>
    <xf numFmtId="43" fontId="0" fillId="0" borderId="0" xfId="98" applyFont="1" applyProtection="1"/>
    <xf numFmtId="1" fontId="1" fillId="0" borderId="0" xfId="0" applyNumberFormat="1" applyFont="1" applyAlignment="1" applyProtection="1">
      <alignment horizontal="center"/>
    </xf>
    <xf numFmtId="49" fontId="1" fillId="0" borderId="0" xfId="0" applyNumberFormat="1" applyFont="1" applyProtection="1"/>
    <xf numFmtId="3" fontId="1" fillId="0" borderId="0" xfId="0" applyNumberFormat="1" applyFont="1" applyProtection="1"/>
    <xf numFmtId="43" fontId="1" fillId="0" borderId="0" xfId="98" applyAlignment="1" applyProtection="1">
      <alignment horizontal="right"/>
    </xf>
    <xf numFmtId="0" fontId="11" fillId="0" borderId="0" xfId="0" applyFont="1" applyProtection="1"/>
    <xf numFmtId="1" fontId="11" fillId="0" borderId="0" xfId="0" applyNumberFormat="1" applyFont="1" applyAlignment="1" applyProtection="1">
      <alignment horizontal="center"/>
    </xf>
    <xf numFmtId="49" fontId="11" fillId="0" borderId="0" xfId="0" applyNumberFormat="1" applyFont="1" applyProtection="1"/>
    <xf numFmtId="0" fontId="52" fillId="0" borderId="0" xfId="0" applyFont="1" applyAlignment="1" applyProtection="1">
      <alignment horizontal="center"/>
    </xf>
    <xf numFmtId="1" fontId="11" fillId="0" borderId="0" xfId="0" applyNumberFormat="1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3" fontId="3" fillId="0" borderId="0" xfId="0" applyNumberFormat="1" applyFont="1" applyAlignment="1" applyProtection="1">
      <alignment horizontal="center"/>
    </xf>
    <xf numFmtId="3" fontId="3" fillId="0" borderId="0" xfId="98" applyNumberFormat="1" applyFont="1" applyAlignment="1" applyProtection="1">
      <alignment horizontal="center"/>
    </xf>
    <xf numFmtId="0" fontId="4" fillId="0" borderId="0" xfId="0" applyFont="1" applyProtection="1"/>
    <xf numFmtId="1" fontId="68" fillId="0" borderId="0" xfId="0" applyNumberFormat="1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3" fontId="5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64" fillId="0" borderId="0" xfId="0" applyFont="1" applyProtection="1"/>
    <xf numFmtId="44" fontId="0" fillId="0" borderId="0" xfId="104" applyFont="1" applyAlignment="1" applyProtection="1">
      <alignment horizontal="center"/>
    </xf>
    <xf numFmtId="0" fontId="8" fillId="0" borderId="0" xfId="0" applyFont="1" applyProtection="1"/>
    <xf numFmtId="0" fontId="57" fillId="0" borderId="0" xfId="0" applyFont="1" applyProtection="1"/>
    <xf numFmtId="1" fontId="7" fillId="0" borderId="0" xfId="0" applyNumberFormat="1" applyFont="1" applyAlignment="1" applyProtection="1">
      <alignment horizontal="center"/>
    </xf>
    <xf numFmtId="49" fontId="7" fillId="0" borderId="0" xfId="0" applyNumberFormat="1" applyFont="1" applyAlignment="1" applyProtection="1">
      <alignment horizontal="center"/>
    </xf>
    <xf numFmtId="3" fontId="7" fillId="0" borderId="0" xfId="0" applyNumberFormat="1" applyFont="1" applyAlignment="1" applyProtection="1">
      <alignment horizontal="center"/>
    </xf>
    <xf numFmtId="0" fontId="57" fillId="0" borderId="0" xfId="0" applyFont="1" applyAlignment="1" applyProtection="1">
      <alignment horizontal="center"/>
    </xf>
    <xf numFmtId="44" fontId="9" fillId="0" borderId="0" xfId="104" applyFont="1" applyProtection="1"/>
    <xf numFmtId="0" fontId="7" fillId="0" borderId="0" xfId="0" applyFont="1" applyProtection="1"/>
    <xf numFmtId="1" fontId="10" fillId="55" borderId="13" xfId="0" applyNumberFormat="1" applyFont="1" applyFill="1" applyBorder="1" applyAlignment="1" applyProtection="1">
      <alignment horizontal="center"/>
    </xf>
    <xf numFmtId="49" fontId="10" fillId="55" borderId="14" xfId="0" applyNumberFormat="1" applyFont="1" applyFill="1" applyBorder="1" applyAlignment="1" applyProtection="1">
      <alignment horizontal="center"/>
    </xf>
    <xf numFmtId="0" fontId="10" fillId="55" borderId="14" xfId="0" applyFont="1" applyFill="1" applyBorder="1" applyAlignment="1" applyProtection="1">
      <alignment horizontal="centerContinuous"/>
    </xf>
    <xf numFmtId="14" fontId="10" fillId="55" borderId="24" xfId="98" applyNumberFormat="1" applyFont="1" applyFill="1" applyBorder="1" applyAlignment="1" applyProtection="1">
      <alignment horizontal="center"/>
    </xf>
    <xf numFmtId="165" fontId="10" fillId="55" borderId="13" xfId="0" applyNumberFormat="1" applyFont="1" applyFill="1" applyBorder="1" applyAlignment="1" applyProtection="1">
      <alignment horizontal="center"/>
    </xf>
    <xf numFmtId="44" fontId="10" fillId="55" borderId="24" xfId="0" applyNumberFormat="1" applyFont="1" applyFill="1" applyBorder="1" applyAlignment="1" applyProtection="1">
      <alignment horizontal="center"/>
    </xf>
    <xf numFmtId="1" fontId="10" fillId="55" borderId="18" xfId="0" applyNumberFormat="1" applyFont="1" applyFill="1" applyBorder="1" applyAlignment="1" applyProtection="1">
      <alignment horizontal="center"/>
    </xf>
    <xf numFmtId="49" fontId="10" fillId="55" borderId="19" xfId="0" applyNumberFormat="1" applyFont="1" applyFill="1" applyBorder="1" applyAlignment="1" applyProtection="1">
      <alignment horizontal="center"/>
    </xf>
    <xf numFmtId="0" fontId="10" fillId="55" borderId="19" xfId="0" applyFont="1" applyFill="1" applyBorder="1" applyAlignment="1" applyProtection="1">
      <alignment horizontal="center"/>
    </xf>
    <xf numFmtId="44" fontId="10" fillId="55" borderId="22" xfId="98" applyNumberFormat="1" applyFont="1" applyFill="1" applyBorder="1" applyAlignment="1" applyProtection="1">
      <alignment horizontal="center"/>
    </xf>
    <xf numFmtId="165" fontId="10" fillId="55" borderId="18" xfId="0" applyNumberFormat="1" applyFont="1" applyFill="1" applyBorder="1" applyAlignment="1" applyProtection="1">
      <alignment horizontal="center"/>
    </xf>
    <xf numFmtId="44" fontId="10" fillId="55" borderId="22" xfId="0" applyNumberFormat="1" applyFont="1" applyFill="1" applyBorder="1" applyAlignment="1" applyProtection="1">
      <alignment horizontal="center"/>
    </xf>
    <xf numFmtId="44" fontId="0" fillId="0" borderId="16" xfId="98" applyNumberFormat="1" applyFont="1" applyBorder="1" applyProtection="1"/>
    <xf numFmtId="165" fontId="0" fillId="0" borderId="8" xfId="104" applyNumberFormat="1" applyFont="1" applyBorder="1" applyProtection="1"/>
    <xf numFmtId="44" fontId="1" fillId="0" borderId="17" xfId="169" applyNumberFormat="1" applyBorder="1" applyAlignment="1" applyProtection="1">
      <alignment horizontal="center" vertical="center"/>
    </xf>
    <xf numFmtId="49" fontId="0" fillId="0" borderId="25" xfId="0" applyNumberFormat="1" applyBorder="1" applyAlignment="1" applyProtection="1">
      <alignment horizontal="center"/>
    </xf>
    <xf numFmtId="44" fontId="0" fillId="0" borderId="26" xfId="98" applyNumberFormat="1" applyFont="1" applyBorder="1" applyProtection="1"/>
    <xf numFmtId="1" fontId="0" fillId="0" borderId="27" xfId="0" applyNumberFormat="1" applyBorder="1" applyAlignment="1" applyProtection="1">
      <alignment horizontal="center"/>
    </xf>
    <xf numFmtId="49" fontId="0" fillId="0" borderId="20" xfId="0" applyNumberFormat="1" applyBorder="1" applyAlignment="1" applyProtection="1">
      <alignment horizontal="center"/>
    </xf>
    <xf numFmtId="3" fontId="0" fillId="0" borderId="20" xfId="0" applyNumberFormat="1" applyBorder="1" applyAlignment="1" applyProtection="1">
      <alignment horizontal="center"/>
    </xf>
    <xf numFmtId="44" fontId="0" fillId="0" borderId="21" xfId="98" applyNumberFormat="1" applyFont="1" applyBorder="1" applyProtection="1"/>
    <xf numFmtId="44" fontId="1" fillId="0" borderId="17" xfId="174" applyNumberFormat="1" applyBorder="1" applyAlignment="1" applyProtection="1">
      <alignment horizontal="center" vertical="center"/>
    </xf>
    <xf numFmtId="1" fontId="0" fillId="0" borderId="0" xfId="0" applyNumberFormat="1" applyBorder="1" applyAlignment="1" applyProtection="1">
      <alignment horizontal="center"/>
    </xf>
    <xf numFmtId="49" fontId="0" fillId="0" borderId="0" xfId="0" applyNumberFormat="1" applyBorder="1" applyAlignment="1" applyProtection="1">
      <alignment horizontal="center"/>
    </xf>
    <xf numFmtId="3" fontId="0" fillId="0" borderId="0" xfId="0" applyNumberFormat="1" applyBorder="1" applyAlignment="1" applyProtection="1">
      <alignment horizontal="center"/>
    </xf>
    <xf numFmtId="44" fontId="0" fillId="0" borderId="0" xfId="98" applyNumberFormat="1" applyFont="1" applyBorder="1" applyProtection="1"/>
    <xf numFmtId="165" fontId="0" fillId="0" borderId="0" xfId="104" applyNumberFormat="1" applyFont="1" applyBorder="1" applyProtection="1"/>
    <xf numFmtId="44" fontId="1" fillId="0" borderId="0" xfId="174" applyNumberFormat="1" applyBorder="1" applyAlignment="1" applyProtection="1">
      <alignment horizontal="center" vertical="center"/>
    </xf>
    <xf numFmtId="0" fontId="62" fillId="0" borderId="0" xfId="0" applyFont="1" applyProtection="1"/>
    <xf numFmtId="1" fontId="12" fillId="0" borderId="0" xfId="0" applyNumberFormat="1" applyFont="1" applyAlignment="1" applyProtection="1">
      <alignment horizontal="center"/>
    </xf>
    <xf numFmtId="49" fontId="12" fillId="0" borderId="0" xfId="0" applyNumberFormat="1" applyFont="1" applyAlignment="1" applyProtection="1">
      <alignment horizontal="center"/>
    </xf>
    <xf numFmtId="3" fontId="12" fillId="0" borderId="0" xfId="0" applyNumberFormat="1" applyFont="1" applyAlignment="1" applyProtection="1">
      <alignment horizontal="center"/>
    </xf>
    <xf numFmtId="0" fontId="12" fillId="0" borderId="0" xfId="0" applyFont="1" applyProtection="1"/>
    <xf numFmtId="49" fontId="0" fillId="0" borderId="23" xfId="0" applyNumberFormat="1" applyBorder="1" applyAlignment="1" applyProtection="1">
      <alignment horizontal="center"/>
    </xf>
    <xf numFmtId="3" fontId="0" fillId="0" borderId="23" xfId="0" applyNumberFormat="1" applyBorder="1" applyAlignment="1" applyProtection="1">
      <alignment horizontal="center"/>
    </xf>
    <xf numFmtId="3" fontId="0" fillId="0" borderId="25" xfId="0" applyNumberFormat="1" applyBorder="1" applyAlignment="1" applyProtection="1">
      <alignment horizontal="center"/>
    </xf>
    <xf numFmtId="1" fontId="0" fillId="0" borderId="28" xfId="0" applyNumberFormat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57" fillId="0" borderId="0" xfId="0" applyFont="1" applyAlignment="1" applyProtection="1">
      <alignment horizontal="right"/>
    </xf>
    <xf numFmtId="44" fontId="1" fillId="0" borderId="0" xfId="169" applyNumberFormat="1" applyBorder="1" applyAlignment="1" applyProtection="1">
      <alignment horizontal="center" vertical="center"/>
    </xf>
    <xf numFmtId="0" fontId="63" fillId="0" borderId="0" xfId="0" applyFont="1" applyProtection="1"/>
    <xf numFmtId="1" fontId="1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1" fontId="0" fillId="0" borderId="29" xfId="0" applyNumberFormat="1" applyBorder="1" applyAlignment="1" applyProtection="1">
      <alignment horizontal="center"/>
    </xf>
    <xf numFmtId="0" fontId="62" fillId="0" borderId="0" xfId="0" applyFont="1" applyBorder="1" applyProtection="1"/>
    <xf numFmtId="165" fontId="12" fillId="0" borderId="0" xfId="0" applyNumberFormat="1" applyFont="1" applyProtection="1"/>
    <xf numFmtId="44" fontId="12" fillId="0" borderId="0" xfId="0" applyNumberFormat="1" applyFont="1" applyProtection="1"/>
    <xf numFmtId="165" fontId="0" fillId="0" borderId="0" xfId="0" applyNumberFormat="1" applyProtection="1"/>
    <xf numFmtId="44" fontId="0" fillId="0" borderId="0" xfId="0" applyNumberFormat="1" applyProtection="1"/>
    <xf numFmtId="49" fontId="0" fillId="0" borderId="4" xfId="0" applyNumberFormat="1" applyBorder="1" applyAlignment="1" applyProtection="1">
      <alignment horizontal="center"/>
    </xf>
    <xf numFmtId="3" fontId="0" fillId="0" borderId="4" xfId="0" applyNumberFormat="1" applyBorder="1" applyAlignment="1" applyProtection="1">
      <alignment horizontal="center"/>
    </xf>
    <xf numFmtId="0" fontId="13" fillId="0" borderId="0" xfId="0" applyFont="1" applyProtection="1"/>
    <xf numFmtId="44" fontId="12" fillId="0" borderId="0" xfId="98" applyNumberFormat="1" applyFont="1" applyProtection="1"/>
    <xf numFmtId="0" fontId="66" fillId="0" borderId="0" xfId="0" applyFont="1" applyProtection="1"/>
    <xf numFmtId="0" fontId="58" fillId="0" borderId="0" xfId="0" applyFont="1" applyAlignment="1" applyProtection="1">
      <alignment horizontal="right"/>
    </xf>
    <xf numFmtId="0" fontId="60" fillId="0" borderId="0" xfId="0" applyFont="1" applyProtection="1"/>
    <xf numFmtId="0" fontId="59" fillId="0" borderId="0" xfId="0" applyFont="1" applyProtection="1"/>
    <xf numFmtId="0" fontId="58" fillId="0" borderId="0" xfId="0" applyFont="1" applyProtection="1"/>
    <xf numFmtId="43" fontId="58" fillId="0" borderId="0" xfId="98" applyFont="1" applyAlignment="1" applyProtection="1">
      <alignment horizontal="right"/>
    </xf>
    <xf numFmtId="0" fontId="16" fillId="0" borderId="0" xfId="0" applyFont="1" applyProtection="1"/>
    <xf numFmtId="1" fontId="15" fillId="0" borderId="0" xfId="0" applyNumberFormat="1" applyFont="1" applyAlignment="1" applyProtection="1">
      <alignment horizontal="center"/>
    </xf>
    <xf numFmtId="49" fontId="15" fillId="0" borderId="0" xfId="0" applyNumberFormat="1" applyFont="1" applyAlignment="1" applyProtection="1">
      <alignment horizontal="center"/>
    </xf>
    <xf numFmtId="3" fontId="15" fillId="0" borderId="0" xfId="0" applyNumberFormat="1" applyFont="1" applyAlignment="1" applyProtection="1">
      <alignment horizontal="center"/>
    </xf>
    <xf numFmtId="0" fontId="15" fillId="0" borderId="0" xfId="0" applyFont="1" applyProtection="1"/>
    <xf numFmtId="165" fontId="15" fillId="0" borderId="0" xfId="0" applyNumberFormat="1" applyFont="1" applyProtection="1"/>
    <xf numFmtId="44" fontId="15" fillId="0" borderId="0" xfId="0" applyNumberFormat="1" applyFont="1" applyProtection="1"/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1" fontId="1" fillId="0" borderId="30" xfId="0" applyNumberFormat="1" applyFont="1" applyBorder="1" applyAlignment="1" applyProtection="1">
      <alignment horizontal="center"/>
    </xf>
    <xf numFmtId="0" fontId="1" fillId="0" borderId="0" xfId="0" applyFont="1" applyBorder="1" applyProtection="1"/>
    <xf numFmtId="0" fontId="0" fillId="0" borderId="0" xfId="0" applyBorder="1" applyProtection="1"/>
    <xf numFmtId="0" fontId="67" fillId="0" borderId="0" xfId="0" applyFont="1" applyProtection="1"/>
    <xf numFmtId="0" fontId="8" fillId="0" borderId="19" xfId="0" applyFont="1" applyBorder="1" applyAlignment="1" applyProtection="1">
      <alignment horizontal="center"/>
    </xf>
    <xf numFmtId="0" fontId="8" fillId="0" borderId="19" xfId="0" applyFont="1" applyBorder="1" applyProtection="1"/>
    <xf numFmtId="0" fontId="14" fillId="0" borderId="19" xfId="0" applyFont="1" applyBorder="1" applyAlignment="1" applyProtection="1">
      <alignment horizontal="center"/>
    </xf>
    <xf numFmtId="3" fontId="1" fillId="0" borderId="0" xfId="0" applyNumberFormat="1" applyFont="1" applyBorder="1" applyAlignment="1" applyProtection="1">
      <alignment horizontal="center"/>
    </xf>
    <xf numFmtId="44" fontId="1" fillId="0" borderId="0" xfId="98" applyNumberFormat="1" applyBorder="1" applyProtection="1"/>
    <xf numFmtId="1" fontId="49" fillId="0" borderId="0" xfId="0" applyNumberFormat="1" applyFont="1" applyAlignment="1" applyProtection="1">
      <alignment horizontal="center"/>
    </xf>
    <xf numFmtId="49" fontId="49" fillId="0" borderId="0" xfId="0" applyNumberFormat="1" applyFont="1" applyAlignment="1" applyProtection="1">
      <alignment horizontal="center"/>
    </xf>
    <xf numFmtId="3" fontId="49" fillId="0" borderId="0" xfId="0" applyNumberFormat="1" applyFont="1" applyAlignment="1" applyProtection="1">
      <alignment horizontal="center"/>
    </xf>
    <xf numFmtId="165" fontId="49" fillId="0" borderId="0" xfId="0" applyNumberFormat="1" applyFont="1" applyProtection="1"/>
    <xf numFmtId="44" fontId="49" fillId="0" borderId="0" xfId="0" applyNumberFormat="1" applyFont="1" applyProtection="1"/>
    <xf numFmtId="0" fontId="17" fillId="0" borderId="0" xfId="0" applyFont="1" applyProtection="1"/>
    <xf numFmtId="49" fontId="1" fillId="0" borderId="0" xfId="0" applyNumberFormat="1" applyFont="1" applyAlignment="1" applyProtection="1">
      <alignment horizontal="center"/>
    </xf>
    <xf numFmtId="3" fontId="1" fillId="0" borderId="0" xfId="0" applyNumberFormat="1" applyFont="1" applyAlignment="1" applyProtection="1">
      <alignment horizontal="center"/>
    </xf>
    <xf numFmtId="44" fontId="1" fillId="0" borderId="0" xfId="98" applyNumberFormat="1" applyProtection="1"/>
    <xf numFmtId="0" fontId="55" fillId="0" borderId="0" xfId="0" applyFont="1" applyProtection="1"/>
    <xf numFmtId="0" fontId="53" fillId="0" borderId="0" xfId="0" applyFont="1" applyProtection="1"/>
    <xf numFmtId="1" fontId="54" fillId="0" borderId="0" xfId="0" applyNumberFormat="1" applyFont="1" applyAlignment="1" applyProtection="1">
      <alignment horizontal="center"/>
    </xf>
    <xf numFmtId="49" fontId="54" fillId="0" borderId="0" xfId="0" applyNumberFormat="1" applyFont="1" applyAlignment="1" applyProtection="1">
      <alignment horizontal="center"/>
    </xf>
    <xf numFmtId="3" fontId="54" fillId="0" borderId="0" xfId="0" applyNumberFormat="1" applyFont="1" applyAlignment="1" applyProtection="1">
      <alignment horizontal="center"/>
    </xf>
    <xf numFmtId="0" fontId="53" fillId="0" borderId="0" xfId="0" applyFont="1" applyAlignment="1" applyProtection="1">
      <alignment horizontal="right"/>
    </xf>
    <xf numFmtId="0" fontId="54" fillId="0" borderId="0" xfId="0" applyFont="1" applyProtection="1"/>
    <xf numFmtId="165" fontId="54" fillId="0" borderId="0" xfId="0" applyNumberFormat="1" applyFont="1" applyProtection="1"/>
    <xf numFmtId="44" fontId="54" fillId="0" borderId="0" xfId="0" applyNumberFormat="1" applyFont="1" applyProtection="1"/>
    <xf numFmtId="14" fontId="56" fillId="55" borderId="24" xfId="98" applyNumberFormat="1" applyFont="1" applyFill="1" applyBorder="1" applyAlignment="1" applyProtection="1">
      <alignment horizontal="center"/>
    </xf>
    <xf numFmtId="44" fontId="1" fillId="0" borderId="0" xfId="98" applyNumberFormat="1" applyFont="1" applyBorder="1" applyProtection="1"/>
    <xf numFmtId="44" fontId="55" fillId="0" borderId="0" xfId="98" applyNumberFormat="1" applyFont="1" applyProtection="1"/>
    <xf numFmtId="44" fontId="1" fillId="0" borderId="0" xfId="98" applyNumberFormat="1" applyFont="1" applyProtection="1"/>
    <xf numFmtId="165" fontId="50" fillId="0" borderId="8" xfId="104" applyNumberFormat="1" applyFont="1" applyBorder="1" applyProtection="1"/>
    <xf numFmtId="0" fontId="61" fillId="0" borderId="0" xfId="0" applyFont="1" applyProtection="1"/>
    <xf numFmtId="0" fontId="48" fillId="0" borderId="0" xfId="0" applyFont="1" applyProtection="1"/>
    <xf numFmtId="44" fontId="0" fillId="54" borderId="8" xfId="0" applyNumberFormat="1" applyFill="1" applyBorder="1" applyProtection="1">
      <protection locked="0"/>
    </xf>
    <xf numFmtId="43" fontId="0" fillId="0" borderId="0" xfId="98" applyFont="1" applyProtection="1">
      <protection locked="0"/>
    </xf>
    <xf numFmtId="44" fontId="1" fillId="0" borderId="0" xfId="98" applyNumberFormat="1" applyAlignment="1" applyProtection="1">
      <alignment horizontal="right"/>
      <protection locked="0"/>
    </xf>
    <xf numFmtId="1" fontId="2" fillId="0" borderId="0" xfId="0" applyNumberFormat="1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69" fillId="0" borderId="0" xfId="159" applyFont="1" applyAlignment="1" applyProtection="1">
      <alignment horizontal="right"/>
      <protection locked="0"/>
    </xf>
    <xf numFmtId="43" fontId="7" fillId="0" borderId="0" xfId="98" applyFont="1" applyProtection="1">
      <protection locked="0"/>
    </xf>
    <xf numFmtId="49" fontId="10" fillId="55" borderId="14" xfId="0" applyNumberFormat="1" applyFont="1" applyFill="1" applyBorder="1" applyAlignment="1" applyProtection="1">
      <alignment horizontal="center"/>
      <protection locked="0"/>
    </xf>
    <xf numFmtId="49" fontId="10" fillId="55" borderId="19" xfId="0" applyNumberFormat="1" applyFont="1" applyFill="1" applyBorder="1" applyAlignment="1" applyProtection="1">
      <alignment horizontal="center"/>
      <protection locked="0"/>
    </xf>
    <xf numFmtId="1" fontId="1" fillId="0" borderId="17" xfId="169" applyNumberFormat="1" applyBorder="1" applyAlignment="1" applyProtection="1">
      <alignment horizontal="center" vertical="center"/>
      <protection locked="0"/>
    </xf>
    <xf numFmtId="1" fontId="1" fillId="0" borderId="17" xfId="174" applyNumberFormat="1" applyBorder="1" applyAlignment="1" applyProtection="1">
      <alignment horizontal="center" vertical="center"/>
      <protection locked="0"/>
    </xf>
    <xf numFmtId="1" fontId="1" fillId="0" borderId="0" xfId="174" applyNumberFormat="1" applyBorder="1" applyAlignment="1" applyProtection="1">
      <alignment horizontal="center" vertical="center"/>
      <protection locked="0"/>
    </xf>
    <xf numFmtId="43" fontId="12" fillId="0" borderId="0" xfId="98" applyFont="1" applyProtection="1">
      <protection locked="0"/>
    </xf>
    <xf numFmtId="1" fontId="1" fillId="0" borderId="0" xfId="169" applyNumberFormat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15" fillId="0" borderId="0" xfId="0" applyFont="1" applyProtection="1">
      <protection locked="0"/>
    </xf>
    <xf numFmtId="43" fontId="15" fillId="0" borderId="0" xfId="98" applyFont="1" applyProtection="1">
      <protection locked="0"/>
    </xf>
    <xf numFmtId="0" fontId="49" fillId="0" borderId="0" xfId="0" applyFont="1" applyProtection="1">
      <protection locked="0"/>
    </xf>
    <xf numFmtId="43" fontId="1" fillId="0" borderId="0" xfId="98" applyProtection="1">
      <protection locked="0"/>
    </xf>
    <xf numFmtId="0" fontId="54" fillId="0" borderId="0" xfId="0" applyFont="1" applyProtection="1">
      <protection locked="0"/>
    </xf>
    <xf numFmtId="43" fontId="54" fillId="0" borderId="0" xfId="98" applyFont="1" applyProtection="1">
      <protection locked="0"/>
    </xf>
    <xf numFmtId="0" fontId="47" fillId="0" borderId="0" xfId="0" applyFont="1" applyProtection="1">
      <protection locked="0"/>
    </xf>
    <xf numFmtId="1" fontId="10" fillId="55" borderId="15" xfId="0" applyNumberFormat="1" applyFont="1" applyFill="1" applyBorder="1" applyAlignment="1" applyProtection="1">
      <alignment horizontal="center"/>
    </xf>
    <xf numFmtId="49" fontId="10" fillId="55" borderId="0" xfId="0" applyNumberFormat="1" applyFont="1" applyFill="1" applyBorder="1" applyAlignment="1" applyProtection="1">
      <alignment horizontal="center"/>
    </xf>
    <xf numFmtId="0" fontId="10" fillId="55" borderId="0" xfId="0" applyFont="1" applyFill="1" applyBorder="1" applyAlignment="1" applyProtection="1">
      <alignment horizontal="center"/>
    </xf>
    <xf numFmtId="44" fontId="10" fillId="55" borderId="32" xfId="98" applyNumberFormat="1" applyFont="1" applyFill="1" applyBorder="1" applyAlignment="1" applyProtection="1">
      <alignment horizontal="center"/>
    </xf>
    <xf numFmtId="44" fontId="56" fillId="55" borderId="32" xfId="98" applyNumberFormat="1" applyFont="1" applyFill="1" applyBorder="1" applyAlignment="1" applyProtection="1">
      <alignment horizontal="center"/>
    </xf>
    <xf numFmtId="1" fontId="0" fillId="0" borderId="8" xfId="0" applyNumberFormat="1" applyBorder="1" applyAlignment="1" applyProtection="1">
      <alignment horizontal="center"/>
    </xf>
    <xf numFmtId="49" fontId="0" fillId="0" borderId="8" xfId="0" applyNumberFormat="1" applyBorder="1" applyAlignment="1" applyProtection="1">
      <alignment horizontal="center"/>
    </xf>
    <xf numFmtId="3" fontId="0" fillId="0" borderId="8" xfId="0" applyNumberFormat="1" applyBorder="1" applyAlignment="1" applyProtection="1">
      <alignment horizontal="center"/>
    </xf>
    <xf numFmtId="44" fontId="0" fillId="0" borderId="8" xfId="98" applyNumberFormat="1" applyFont="1" applyBorder="1" applyProtection="1"/>
    <xf numFmtId="1" fontId="10" fillId="55" borderId="8" xfId="0" applyNumberFormat="1" applyFont="1" applyFill="1" applyBorder="1" applyAlignment="1" applyProtection="1">
      <alignment horizontal="center"/>
    </xf>
    <xf numFmtId="49" fontId="10" fillId="55" borderId="8" xfId="0" applyNumberFormat="1" applyFont="1" applyFill="1" applyBorder="1" applyAlignment="1" applyProtection="1">
      <alignment horizontal="center"/>
    </xf>
    <xf numFmtId="0" fontId="10" fillId="55" borderId="8" xfId="0" applyFont="1" applyFill="1" applyBorder="1" applyAlignment="1" applyProtection="1">
      <alignment horizontal="center"/>
    </xf>
    <xf numFmtId="1" fontId="1" fillId="0" borderId="8" xfId="0" applyNumberFormat="1" applyFont="1" applyBorder="1" applyAlignment="1" applyProtection="1">
      <alignment horizontal="center"/>
    </xf>
    <xf numFmtId="49" fontId="1" fillId="0" borderId="8" xfId="0" applyNumberFormat="1" applyFont="1" applyBorder="1" applyAlignment="1" applyProtection="1">
      <alignment horizontal="center"/>
    </xf>
    <xf numFmtId="3" fontId="1" fillId="0" borderId="8" xfId="0" applyNumberFormat="1" applyFont="1" applyBorder="1" applyAlignment="1" applyProtection="1">
      <alignment horizontal="center"/>
    </xf>
    <xf numFmtId="44" fontId="1" fillId="0" borderId="8" xfId="98" applyNumberFormat="1" applyBorder="1" applyProtection="1"/>
    <xf numFmtId="44" fontId="1" fillId="0" borderId="8" xfId="98" applyNumberFormat="1" applyFont="1" applyBorder="1" applyProtection="1"/>
    <xf numFmtId="0" fontId="70" fillId="0" borderId="0" xfId="0" applyFont="1" applyAlignment="1" applyProtection="1">
      <alignment horizontal="right"/>
    </xf>
    <xf numFmtId="0" fontId="71" fillId="0" borderId="0" xfId="0" applyFont="1" applyAlignment="1">
      <alignment horizontal="center"/>
    </xf>
    <xf numFmtId="0" fontId="71" fillId="0" borderId="0" xfId="0" applyFont="1" applyAlignment="1">
      <alignment horizontal="right"/>
    </xf>
    <xf numFmtId="43" fontId="71" fillId="0" borderId="0" xfId="98" applyFont="1" applyAlignment="1">
      <alignment horizontal="right"/>
    </xf>
    <xf numFmtId="0" fontId="72" fillId="0" borderId="0" xfId="0" applyFont="1" applyProtection="1"/>
    <xf numFmtId="1" fontId="73" fillId="0" borderId="0" xfId="0" applyNumberFormat="1" applyFont="1" applyAlignment="1" applyProtection="1">
      <alignment horizontal="center"/>
    </xf>
    <xf numFmtId="49" fontId="73" fillId="0" borderId="0" xfId="0" applyNumberFormat="1" applyFont="1" applyAlignment="1" applyProtection="1">
      <alignment horizontal="center"/>
    </xf>
    <xf numFmtId="0" fontId="74" fillId="0" borderId="0" xfId="0" applyFont="1" applyAlignment="1">
      <alignment horizontal="right"/>
    </xf>
  </cellXfs>
  <cellStyles count="220">
    <cellStyle name="20% - Accent1 2" xfId="1" xr:uid="{00000000-0005-0000-0000-000000000000}"/>
    <cellStyle name="20% - Accent1 3" xfId="2" xr:uid="{00000000-0005-0000-0000-000001000000}"/>
    <cellStyle name="20% - Accent1 4" xfId="3" xr:uid="{00000000-0005-0000-0000-000002000000}"/>
    <cellStyle name="20% - Accent1 5" xfId="4" xr:uid="{00000000-0005-0000-0000-000003000000}"/>
    <cellStyle name="20% - Accent2 2" xfId="5" xr:uid="{00000000-0005-0000-0000-000004000000}"/>
    <cellStyle name="20% - Accent2 3" xfId="6" xr:uid="{00000000-0005-0000-0000-000005000000}"/>
    <cellStyle name="20% - Accent2 4" xfId="7" xr:uid="{00000000-0005-0000-0000-000006000000}"/>
    <cellStyle name="20% - Accent2 5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3 4" xfId="11" xr:uid="{00000000-0005-0000-0000-00000A000000}"/>
    <cellStyle name="20% - Accent3 5" xfId="12" xr:uid="{00000000-0005-0000-0000-00000B000000}"/>
    <cellStyle name="20% - Accent4 2" xfId="13" xr:uid="{00000000-0005-0000-0000-00000C000000}"/>
    <cellStyle name="20% - Accent4 3" xfId="14" xr:uid="{00000000-0005-0000-0000-00000D000000}"/>
    <cellStyle name="20% - Accent4 4" xfId="15" xr:uid="{00000000-0005-0000-0000-00000E000000}"/>
    <cellStyle name="20% - Accent4 5" xfId="16" xr:uid="{00000000-0005-0000-0000-00000F000000}"/>
    <cellStyle name="20% - Accent5 2" xfId="17" xr:uid="{00000000-0005-0000-0000-000010000000}"/>
    <cellStyle name="20% - Accent5 3" xfId="18" xr:uid="{00000000-0005-0000-0000-000011000000}"/>
    <cellStyle name="20% - Accent5 4" xfId="19" xr:uid="{00000000-0005-0000-0000-000012000000}"/>
    <cellStyle name="20% - Accent5 5" xfId="20" xr:uid="{00000000-0005-0000-0000-000013000000}"/>
    <cellStyle name="20% - Accent6 2" xfId="21" xr:uid="{00000000-0005-0000-0000-000014000000}"/>
    <cellStyle name="20% - Accent6 3" xfId="22" xr:uid="{00000000-0005-0000-0000-000015000000}"/>
    <cellStyle name="20% - Accent6 4" xfId="23" xr:uid="{00000000-0005-0000-0000-000016000000}"/>
    <cellStyle name="20% - Accent6 5" xfId="24" xr:uid="{00000000-0005-0000-0000-000017000000}"/>
    <cellStyle name="20% - 輔色1" xfId="25" xr:uid="{00000000-0005-0000-0000-000018000000}"/>
    <cellStyle name="20% - 輔色2" xfId="26" xr:uid="{00000000-0005-0000-0000-000019000000}"/>
    <cellStyle name="20% - 輔色3" xfId="27" xr:uid="{00000000-0005-0000-0000-00001A000000}"/>
    <cellStyle name="20% - 輔色4" xfId="28" xr:uid="{00000000-0005-0000-0000-00001B000000}"/>
    <cellStyle name="20% - 輔色5" xfId="29" xr:uid="{00000000-0005-0000-0000-00001C000000}"/>
    <cellStyle name="20% - 輔色6" xfId="30" xr:uid="{00000000-0005-0000-0000-00001D000000}"/>
    <cellStyle name="40% - Accent1 2" xfId="31" xr:uid="{00000000-0005-0000-0000-00001E000000}"/>
    <cellStyle name="40% - Accent1 3" xfId="32" xr:uid="{00000000-0005-0000-0000-00001F000000}"/>
    <cellStyle name="40% - Accent1 4" xfId="33" xr:uid="{00000000-0005-0000-0000-000020000000}"/>
    <cellStyle name="40% - Accent1 5" xfId="34" xr:uid="{00000000-0005-0000-0000-000021000000}"/>
    <cellStyle name="40% - Accent2 2" xfId="35" xr:uid="{00000000-0005-0000-0000-000022000000}"/>
    <cellStyle name="40% - Accent2 3" xfId="36" xr:uid="{00000000-0005-0000-0000-000023000000}"/>
    <cellStyle name="40% - Accent2 4" xfId="37" xr:uid="{00000000-0005-0000-0000-000024000000}"/>
    <cellStyle name="40% - Accent2 5" xfId="38" xr:uid="{00000000-0005-0000-0000-000025000000}"/>
    <cellStyle name="40% - Accent3 2" xfId="39" xr:uid="{00000000-0005-0000-0000-000026000000}"/>
    <cellStyle name="40% - Accent3 3" xfId="40" xr:uid="{00000000-0005-0000-0000-000027000000}"/>
    <cellStyle name="40% - Accent3 4" xfId="41" xr:uid="{00000000-0005-0000-0000-000028000000}"/>
    <cellStyle name="40% - Accent3 5" xfId="42" xr:uid="{00000000-0005-0000-0000-000029000000}"/>
    <cellStyle name="40% - Accent4 2" xfId="43" xr:uid="{00000000-0005-0000-0000-00002A000000}"/>
    <cellStyle name="40% - Accent4 3" xfId="44" xr:uid="{00000000-0005-0000-0000-00002B000000}"/>
    <cellStyle name="40% - Accent4 4" xfId="45" xr:uid="{00000000-0005-0000-0000-00002C000000}"/>
    <cellStyle name="40% - Accent4 5" xfId="46" xr:uid="{00000000-0005-0000-0000-00002D000000}"/>
    <cellStyle name="40% - Accent5 2" xfId="47" xr:uid="{00000000-0005-0000-0000-00002E000000}"/>
    <cellStyle name="40% - Accent5 3" xfId="48" xr:uid="{00000000-0005-0000-0000-00002F000000}"/>
    <cellStyle name="40% - Accent5 4" xfId="49" xr:uid="{00000000-0005-0000-0000-000030000000}"/>
    <cellStyle name="40% - Accent5 5" xfId="50" xr:uid="{00000000-0005-0000-0000-000031000000}"/>
    <cellStyle name="40% - Accent6 2" xfId="51" xr:uid="{00000000-0005-0000-0000-000032000000}"/>
    <cellStyle name="40% - Accent6 3" xfId="52" xr:uid="{00000000-0005-0000-0000-000033000000}"/>
    <cellStyle name="40% - Accent6 4" xfId="53" xr:uid="{00000000-0005-0000-0000-000034000000}"/>
    <cellStyle name="40% - Accent6 5" xfId="54" xr:uid="{00000000-0005-0000-0000-000035000000}"/>
    <cellStyle name="40% - 輔色1" xfId="55" xr:uid="{00000000-0005-0000-0000-000036000000}"/>
    <cellStyle name="40% - 輔色2" xfId="56" xr:uid="{00000000-0005-0000-0000-000037000000}"/>
    <cellStyle name="40% - 輔色3" xfId="57" xr:uid="{00000000-0005-0000-0000-000038000000}"/>
    <cellStyle name="40% - 輔色4" xfId="58" xr:uid="{00000000-0005-0000-0000-000039000000}"/>
    <cellStyle name="40% - 輔色5" xfId="59" xr:uid="{00000000-0005-0000-0000-00003A000000}"/>
    <cellStyle name="40% - 輔色6" xfId="60" xr:uid="{00000000-0005-0000-0000-00003B000000}"/>
    <cellStyle name="60% - Accent1 2" xfId="61" xr:uid="{00000000-0005-0000-0000-00003C000000}"/>
    <cellStyle name="60% - Accent1 3" xfId="62" xr:uid="{00000000-0005-0000-0000-00003D000000}"/>
    <cellStyle name="60% - Accent2 2" xfId="63" xr:uid="{00000000-0005-0000-0000-00003E000000}"/>
    <cellStyle name="60% - Accent2 3" xfId="64" xr:uid="{00000000-0005-0000-0000-00003F000000}"/>
    <cellStyle name="60% - Accent3 2" xfId="65" xr:uid="{00000000-0005-0000-0000-000040000000}"/>
    <cellStyle name="60% - Accent3 3" xfId="66" xr:uid="{00000000-0005-0000-0000-000041000000}"/>
    <cellStyle name="60% - Accent4 2" xfId="67" xr:uid="{00000000-0005-0000-0000-000042000000}"/>
    <cellStyle name="60% - Accent4 3" xfId="68" xr:uid="{00000000-0005-0000-0000-000043000000}"/>
    <cellStyle name="60% - Accent5 2" xfId="69" xr:uid="{00000000-0005-0000-0000-000044000000}"/>
    <cellStyle name="60% - Accent5 3" xfId="70" xr:uid="{00000000-0005-0000-0000-000045000000}"/>
    <cellStyle name="60% - Accent6 2" xfId="71" xr:uid="{00000000-0005-0000-0000-000046000000}"/>
    <cellStyle name="60% - Accent6 3" xfId="72" xr:uid="{00000000-0005-0000-0000-000047000000}"/>
    <cellStyle name="60% - 輔色1" xfId="73" xr:uid="{00000000-0005-0000-0000-000048000000}"/>
    <cellStyle name="60% - 輔色2" xfId="74" xr:uid="{00000000-0005-0000-0000-000049000000}"/>
    <cellStyle name="60% - 輔色3" xfId="75" xr:uid="{00000000-0005-0000-0000-00004A000000}"/>
    <cellStyle name="60% - 輔色4" xfId="76" xr:uid="{00000000-0005-0000-0000-00004B000000}"/>
    <cellStyle name="60% - 輔色5" xfId="77" xr:uid="{00000000-0005-0000-0000-00004C000000}"/>
    <cellStyle name="60% - 輔色6" xfId="78" xr:uid="{00000000-0005-0000-0000-00004D000000}"/>
    <cellStyle name="Accent1 2" xfId="79" xr:uid="{00000000-0005-0000-0000-00004E000000}"/>
    <cellStyle name="Accent1 3" xfId="80" xr:uid="{00000000-0005-0000-0000-00004F000000}"/>
    <cellStyle name="Accent2 2" xfId="81" xr:uid="{00000000-0005-0000-0000-000050000000}"/>
    <cellStyle name="Accent2 3" xfId="82" xr:uid="{00000000-0005-0000-0000-000051000000}"/>
    <cellStyle name="Accent3 2" xfId="83" xr:uid="{00000000-0005-0000-0000-000052000000}"/>
    <cellStyle name="Accent3 3" xfId="84" xr:uid="{00000000-0005-0000-0000-000053000000}"/>
    <cellStyle name="Accent4 2" xfId="85" xr:uid="{00000000-0005-0000-0000-000054000000}"/>
    <cellStyle name="Accent4 3" xfId="86" xr:uid="{00000000-0005-0000-0000-000055000000}"/>
    <cellStyle name="Accent5 2" xfId="87" xr:uid="{00000000-0005-0000-0000-000056000000}"/>
    <cellStyle name="Accent5 3" xfId="88" xr:uid="{00000000-0005-0000-0000-000057000000}"/>
    <cellStyle name="Accent6 2" xfId="89" xr:uid="{00000000-0005-0000-0000-000058000000}"/>
    <cellStyle name="Accent6 3" xfId="90" xr:uid="{00000000-0005-0000-0000-000059000000}"/>
    <cellStyle name="Bad 2" xfId="91" xr:uid="{00000000-0005-0000-0000-00005A000000}"/>
    <cellStyle name="Bad 3" xfId="92" xr:uid="{00000000-0005-0000-0000-00005B000000}"/>
    <cellStyle name="Calc Currency (0)" xfId="93" xr:uid="{00000000-0005-0000-0000-00005C000000}"/>
    <cellStyle name="Calculation 2" xfId="94" xr:uid="{00000000-0005-0000-0000-00005D000000}"/>
    <cellStyle name="Calculation 3" xfId="95" xr:uid="{00000000-0005-0000-0000-00005E000000}"/>
    <cellStyle name="Check Cell 2" xfId="96" xr:uid="{00000000-0005-0000-0000-00005F000000}"/>
    <cellStyle name="Check Cell 3" xfId="97" xr:uid="{00000000-0005-0000-0000-000060000000}"/>
    <cellStyle name="Comma" xfId="98" builtinId="3"/>
    <cellStyle name="Comma 2" xfId="99" xr:uid="{00000000-0005-0000-0000-000062000000}"/>
    <cellStyle name="Comma 3" xfId="100" xr:uid="{00000000-0005-0000-0000-000063000000}"/>
    <cellStyle name="Copied" xfId="101" xr:uid="{00000000-0005-0000-0000-000064000000}"/>
    <cellStyle name="Copied 2" xfId="102" xr:uid="{00000000-0005-0000-0000-000065000000}"/>
    <cellStyle name="Copied 2 2" xfId="103" xr:uid="{00000000-0005-0000-0000-000066000000}"/>
    <cellStyle name="Currency" xfId="104" builtinId="4"/>
    <cellStyle name="Currency 2" xfId="105" xr:uid="{00000000-0005-0000-0000-000068000000}"/>
    <cellStyle name="Entered" xfId="106" xr:uid="{00000000-0005-0000-0000-000069000000}"/>
    <cellStyle name="Entered 2" xfId="107" xr:uid="{00000000-0005-0000-0000-00006A000000}"/>
    <cellStyle name="Entered 2 2" xfId="108" xr:uid="{00000000-0005-0000-0000-00006B000000}"/>
    <cellStyle name="Explanatory Text 2" xfId="109" xr:uid="{00000000-0005-0000-0000-00006C000000}"/>
    <cellStyle name="Explanatory Text 3" xfId="110" xr:uid="{00000000-0005-0000-0000-00006D000000}"/>
    <cellStyle name="Good 2" xfId="111" xr:uid="{00000000-0005-0000-0000-00006E000000}"/>
    <cellStyle name="Good 3" xfId="112" xr:uid="{00000000-0005-0000-0000-00006F000000}"/>
    <cellStyle name="Grey" xfId="113" xr:uid="{00000000-0005-0000-0000-000070000000}"/>
    <cellStyle name="Header1" xfId="114" xr:uid="{00000000-0005-0000-0000-000071000000}"/>
    <cellStyle name="Header1 2" xfId="115" xr:uid="{00000000-0005-0000-0000-000072000000}"/>
    <cellStyle name="Header2" xfId="116" xr:uid="{00000000-0005-0000-0000-000073000000}"/>
    <cellStyle name="Heading 1 2" xfId="117" xr:uid="{00000000-0005-0000-0000-000074000000}"/>
    <cellStyle name="Heading 1 3" xfId="118" xr:uid="{00000000-0005-0000-0000-000075000000}"/>
    <cellStyle name="Heading 2 2" xfId="119" xr:uid="{00000000-0005-0000-0000-000076000000}"/>
    <cellStyle name="Heading 2 3" xfId="120" xr:uid="{00000000-0005-0000-0000-000077000000}"/>
    <cellStyle name="Heading 3 2" xfId="121" xr:uid="{00000000-0005-0000-0000-000078000000}"/>
    <cellStyle name="Heading 3 3" xfId="122" xr:uid="{00000000-0005-0000-0000-000079000000}"/>
    <cellStyle name="Heading 4 2" xfId="123" xr:uid="{00000000-0005-0000-0000-00007A000000}"/>
    <cellStyle name="Heading 4 3" xfId="124" xr:uid="{00000000-0005-0000-0000-00007B000000}"/>
    <cellStyle name="Input [yellow]" xfId="125" xr:uid="{00000000-0005-0000-0000-00007C000000}"/>
    <cellStyle name="Input [yellow] 2" xfId="126" xr:uid="{00000000-0005-0000-0000-00007D000000}"/>
    <cellStyle name="Input 2" xfId="127" xr:uid="{00000000-0005-0000-0000-00007E000000}"/>
    <cellStyle name="Input 3" xfId="128" xr:uid="{00000000-0005-0000-0000-00007F000000}"/>
    <cellStyle name="Linked Cell 2" xfId="129" xr:uid="{00000000-0005-0000-0000-000080000000}"/>
    <cellStyle name="Linked Cell 3" xfId="130" xr:uid="{00000000-0005-0000-0000-000081000000}"/>
    <cellStyle name="Neutral 2" xfId="131" xr:uid="{00000000-0005-0000-0000-000082000000}"/>
    <cellStyle name="Neutral 3" xfId="132" xr:uid="{00000000-0005-0000-0000-000083000000}"/>
    <cellStyle name="Normal" xfId="0" builtinId="0"/>
    <cellStyle name="Normal - Style1" xfId="133" xr:uid="{00000000-0005-0000-0000-000085000000}"/>
    <cellStyle name="Normal - Style1 2" xfId="134" xr:uid="{00000000-0005-0000-0000-000086000000}"/>
    <cellStyle name="Normal - Style1 2 2" xfId="135" xr:uid="{00000000-0005-0000-0000-000087000000}"/>
    <cellStyle name="Normal - Style1 3" xfId="136" xr:uid="{00000000-0005-0000-0000-000088000000}"/>
    <cellStyle name="Normal 10" xfId="137" xr:uid="{00000000-0005-0000-0000-000089000000}"/>
    <cellStyle name="Normal 11" xfId="138" xr:uid="{00000000-0005-0000-0000-00008A000000}"/>
    <cellStyle name="Normal 12" xfId="139" xr:uid="{00000000-0005-0000-0000-00008B000000}"/>
    <cellStyle name="Normal 13" xfId="140" xr:uid="{00000000-0005-0000-0000-00008C000000}"/>
    <cellStyle name="Normal 14" xfId="141" xr:uid="{00000000-0005-0000-0000-00008D000000}"/>
    <cellStyle name="Normal 2" xfId="142" xr:uid="{00000000-0005-0000-0000-00008E000000}"/>
    <cellStyle name="Normal 2 2" xfId="143" xr:uid="{00000000-0005-0000-0000-00008F000000}"/>
    <cellStyle name="Normal 2 3" xfId="144" xr:uid="{00000000-0005-0000-0000-000090000000}"/>
    <cellStyle name="Normal 2 4" xfId="145" xr:uid="{00000000-0005-0000-0000-000091000000}"/>
    <cellStyle name="Normal 3" xfId="146" xr:uid="{00000000-0005-0000-0000-000092000000}"/>
    <cellStyle name="Normal 3 2" xfId="147" xr:uid="{00000000-0005-0000-0000-000093000000}"/>
    <cellStyle name="Normal 3 3" xfId="148" xr:uid="{00000000-0005-0000-0000-000094000000}"/>
    <cellStyle name="Normal 3 4" xfId="149" xr:uid="{00000000-0005-0000-0000-000095000000}"/>
    <cellStyle name="Normal 3 5" xfId="150" xr:uid="{00000000-0005-0000-0000-000096000000}"/>
    <cellStyle name="Normal 3 6" xfId="151" xr:uid="{00000000-0005-0000-0000-000097000000}"/>
    <cellStyle name="Normal 4" xfId="152" xr:uid="{00000000-0005-0000-0000-000098000000}"/>
    <cellStyle name="Normal 4 2" xfId="153" xr:uid="{00000000-0005-0000-0000-000099000000}"/>
    <cellStyle name="Normal 5" xfId="154" xr:uid="{00000000-0005-0000-0000-00009A000000}"/>
    <cellStyle name="Normal 5 2" xfId="155" xr:uid="{00000000-0005-0000-0000-00009B000000}"/>
    <cellStyle name="Normal 6" xfId="156" xr:uid="{00000000-0005-0000-0000-00009C000000}"/>
    <cellStyle name="Normal 7" xfId="157" xr:uid="{00000000-0005-0000-0000-00009D000000}"/>
    <cellStyle name="Normal 8" xfId="158" xr:uid="{00000000-0005-0000-0000-00009E000000}"/>
    <cellStyle name="Normal 9" xfId="159" xr:uid="{00000000-0005-0000-0000-00009F000000}"/>
    <cellStyle name="Note 2" xfId="160" xr:uid="{00000000-0005-0000-0000-0000A0000000}"/>
    <cellStyle name="Note 2 2" xfId="161" xr:uid="{00000000-0005-0000-0000-0000A1000000}"/>
    <cellStyle name="Note 3" xfId="162" xr:uid="{00000000-0005-0000-0000-0000A2000000}"/>
    <cellStyle name="Note 3 2" xfId="163" xr:uid="{00000000-0005-0000-0000-0000A3000000}"/>
    <cellStyle name="Note 4" xfId="164" xr:uid="{00000000-0005-0000-0000-0000A4000000}"/>
    <cellStyle name="Note 5" xfId="165" xr:uid="{00000000-0005-0000-0000-0000A5000000}"/>
    <cellStyle name="Note 6" xfId="166" xr:uid="{00000000-0005-0000-0000-0000A6000000}"/>
    <cellStyle name="Output 2" xfId="167" xr:uid="{00000000-0005-0000-0000-0000A7000000}"/>
    <cellStyle name="Output 3" xfId="168" xr:uid="{00000000-0005-0000-0000-0000A8000000}"/>
    <cellStyle name="Percent" xfId="169" builtinId="5"/>
    <cellStyle name="Percent [2]" xfId="170" xr:uid="{00000000-0005-0000-0000-0000AA000000}"/>
    <cellStyle name="Percent [2] 2" xfId="171" xr:uid="{00000000-0005-0000-0000-0000AB000000}"/>
    <cellStyle name="Percent [2] 2 2" xfId="172" xr:uid="{00000000-0005-0000-0000-0000AC000000}"/>
    <cellStyle name="Percent [2] 3" xfId="173" xr:uid="{00000000-0005-0000-0000-0000AD000000}"/>
    <cellStyle name="Percent 2" xfId="174" xr:uid="{00000000-0005-0000-0000-0000AE000000}"/>
    <cellStyle name="RevList" xfId="175" xr:uid="{00000000-0005-0000-0000-0000AF000000}"/>
    <cellStyle name="Style 1" xfId="176" xr:uid="{00000000-0005-0000-0000-0000B0000000}"/>
    <cellStyle name="Subtotal" xfId="177" xr:uid="{00000000-0005-0000-0000-0000B1000000}"/>
    <cellStyle name="Title 2" xfId="178" xr:uid="{00000000-0005-0000-0000-0000B2000000}"/>
    <cellStyle name="Title 3" xfId="179" xr:uid="{00000000-0005-0000-0000-0000B3000000}"/>
    <cellStyle name="Total 2" xfId="180" xr:uid="{00000000-0005-0000-0000-0000B4000000}"/>
    <cellStyle name="Total 3" xfId="181" xr:uid="{00000000-0005-0000-0000-0000B5000000}"/>
    <cellStyle name="Warning Text 2" xfId="182" xr:uid="{00000000-0005-0000-0000-0000B6000000}"/>
    <cellStyle name="Warning Text 3" xfId="183" xr:uid="{00000000-0005-0000-0000-0000B7000000}"/>
    <cellStyle name="中等" xfId="184" xr:uid="{00000000-0005-0000-0000-0000B8000000}"/>
    <cellStyle name="備註" xfId="185" xr:uid="{00000000-0005-0000-0000-0000B9000000}"/>
    <cellStyle name="千位分隔_Sheet1" xfId="186" xr:uid="{00000000-0005-0000-0000-0000BA000000}"/>
    <cellStyle name="合計" xfId="187" xr:uid="{00000000-0005-0000-0000-0000BB000000}"/>
    <cellStyle name="壞" xfId="188" xr:uid="{00000000-0005-0000-0000-0000BC000000}"/>
    <cellStyle name="好" xfId="189" xr:uid="{00000000-0005-0000-0000-0000BD000000}"/>
    <cellStyle name="寘嬫愗傝 [0.00]_laroux" xfId="190" xr:uid="{00000000-0005-0000-0000-0000BE000000}"/>
    <cellStyle name="寘嬫愗傝_laroux" xfId="191" xr:uid="{00000000-0005-0000-0000-0000BF000000}"/>
    <cellStyle name="常规_Fittings_4" xfId="192" xr:uid="{00000000-0005-0000-0000-0000C0000000}"/>
    <cellStyle name="捠壿 [0.00]_laroux" xfId="193" xr:uid="{00000000-0005-0000-0000-0000C1000000}"/>
    <cellStyle name="捠壿_laroux" xfId="194" xr:uid="{00000000-0005-0000-0000-0000C2000000}"/>
    <cellStyle name="昗?_laroux" xfId="195" xr:uid="{00000000-0005-0000-0000-0000C3000000}"/>
    <cellStyle name="標題" xfId="196" xr:uid="{00000000-0005-0000-0000-0000C4000000}"/>
    <cellStyle name="標題 1" xfId="197" xr:uid="{00000000-0005-0000-0000-0000C5000000}"/>
    <cellStyle name="標題 2" xfId="198" xr:uid="{00000000-0005-0000-0000-0000C6000000}"/>
    <cellStyle name="標題 3" xfId="199" xr:uid="{00000000-0005-0000-0000-0000C7000000}"/>
    <cellStyle name="標題 4" xfId="200" xr:uid="{00000000-0005-0000-0000-0000C8000000}"/>
    <cellStyle name="檢查儲存格" xfId="201" xr:uid="{00000000-0005-0000-0000-0000C9000000}"/>
    <cellStyle name="烹拳 [0]_capa8x16x" xfId="202" xr:uid="{00000000-0005-0000-0000-0000CA000000}"/>
    <cellStyle name="烹拳_capa8x16x" xfId="203" xr:uid="{00000000-0005-0000-0000-0000CB000000}"/>
    <cellStyle name="計算方式" xfId="204" xr:uid="{00000000-0005-0000-0000-0000CC000000}"/>
    <cellStyle name="說明文字" xfId="205" xr:uid="{00000000-0005-0000-0000-0000CD000000}"/>
    <cellStyle name="警告文字" xfId="206" xr:uid="{00000000-0005-0000-0000-0000CE000000}"/>
    <cellStyle name="货币_JMF Proposed fabs to Hailiang (2006.8.9)" xfId="207" xr:uid="{00000000-0005-0000-0000-0000CF000000}"/>
    <cellStyle name="輔色1" xfId="208" xr:uid="{00000000-0005-0000-0000-0000D0000000}"/>
    <cellStyle name="輔色2" xfId="209" xr:uid="{00000000-0005-0000-0000-0000D1000000}"/>
    <cellStyle name="輔色3" xfId="210" xr:uid="{00000000-0005-0000-0000-0000D2000000}"/>
    <cellStyle name="輔色4" xfId="211" xr:uid="{00000000-0005-0000-0000-0000D3000000}"/>
    <cellStyle name="輔色5" xfId="212" xr:uid="{00000000-0005-0000-0000-0000D4000000}"/>
    <cellStyle name="輔色6" xfId="213" xr:uid="{00000000-0005-0000-0000-0000D5000000}"/>
    <cellStyle name="輸入" xfId="214" xr:uid="{00000000-0005-0000-0000-0000D6000000}"/>
    <cellStyle name="輸出" xfId="215" xr:uid="{00000000-0005-0000-0000-0000D7000000}"/>
    <cellStyle name="連結的儲存格" xfId="216" xr:uid="{00000000-0005-0000-0000-0000D8000000}"/>
    <cellStyle name="钎霖_10岿 夯何" xfId="217" xr:uid="{00000000-0005-0000-0000-0000D9000000}"/>
    <cellStyle name="霓付 [0]_capa8x16x" xfId="218" xr:uid="{00000000-0005-0000-0000-0000DA000000}"/>
    <cellStyle name="霓付_capa8x16x" xfId="219" xr:uid="{00000000-0005-0000-0000-0000DB000000}"/>
  </cellStyles>
  <dxfs count="15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auto="1"/>
      </font>
      <fill>
        <patternFill>
          <bgColor indexed="1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auto="1"/>
      </font>
      <fill>
        <patternFill>
          <bgColor indexed="1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auto="1"/>
      </font>
      <fill>
        <patternFill>
          <bgColor indexed="1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auto="1"/>
      </font>
      <fill>
        <patternFill>
          <bgColor indexed="1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auto="1"/>
      </font>
      <fill>
        <patternFill>
          <bgColor indexed="15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png"/><Relationship Id="rId5" Type="http://schemas.openxmlformats.org/officeDocument/2006/relationships/image" Target="../media/image5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481552</xdr:colOff>
      <xdr:row>8</xdr:row>
      <xdr:rowOff>100622</xdr:rowOff>
    </xdr:from>
    <xdr:to>
      <xdr:col>0</xdr:col>
      <xdr:colOff>1245552</xdr:colOff>
      <xdr:row>11</xdr:row>
      <xdr:rowOff>32747</xdr:rowOff>
    </xdr:to>
    <xdr:pic>
      <xdr:nvPicPr>
        <xdr:cNvPr id="6432" name="Picture 92" descr="51192.jpg">
          <a:extLst>
            <a:ext uri="{FF2B5EF4-FFF2-40B4-BE49-F238E27FC236}">
              <a16:creationId xmlns:a16="http://schemas.microsoft.com/office/drawing/2014/main" id="{00000000-0008-0000-0000-000020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552" y="1053122"/>
          <a:ext cx="769393" cy="5570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414230</xdr:colOff>
      <xdr:row>22</xdr:row>
      <xdr:rowOff>107138</xdr:rowOff>
    </xdr:from>
    <xdr:to>
      <xdr:col>0</xdr:col>
      <xdr:colOff>1209679</xdr:colOff>
      <xdr:row>27</xdr:row>
      <xdr:rowOff>1360</xdr:rowOff>
    </xdr:to>
    <xdr:pic>
      <xdr:nvPicPr>
        <xdr:cNvPr id="6433" name="Picture 93" descr="52192.jpg">
          <a:extLst>
            <a:ext uri="{FF2B5EF4-FFF2-40B4-BE49-F238E27FC236}">
              <a16:creationId xmlns:a16="http://schemas.microsoft.com/office/drawing/2014/main" id="{00000000-0008-0000-0000-000021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7757" t="8571" r="12105" b="20952"/>
        <a:stretch>
          <a:fillRect/>
        </a:stretch>
      </xdr:blipFill>
      <xdr:spPr bwMode="auto">
        <a:xfrm>
          <a:off x="414230" y="3616349"/>
          <a:ext cx="800842" cy="6922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448752</xdr:colOff>
      <xdr:row>41</xdr:row>
      <xdr:rowOff>119098</xdr:rowOff>
    </xdr:from>
    <xdr:to>
      <xdr:col>0</xdr:col>
      <xdr:colOff>1169001</xdr:colOff>
      <xdr:row>46</xdr:row>
      <xdr:rowOff>74045</xdr:rowOff>
    </xdr:to>
    <xdr:pic>
      <xdr:nvPicPr>
        <xdr:cNvPr id="6434" name="Picture 94" descr="51235.jpg">
          <a:extLst>
            <a:ext uri="{FF2B5EF4-FFF2-40B4-BE49-F238E27FC236}">
              <a16:creationId xmlns:a16="http://schemas.microsoft.com/office/drawing/2014/main" id="{00000000-0008-0000-0000-000022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15434" t="14844" r="22096" b="6250"/>
        <a:stretch>
          <a:fillRect/>
        </a:stretch>
      </xdr:blipFill>
      <xdr:spPr bwMode="auto">
        <a:xfrm>
          <a:off x="448752" y="7900084"/>
          <a:ext cx="720249" cy="759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331084</xdr:colOff>
      <xdr:row>58</xdr:row>
      <xdr:rowOff>16328</xdr:rowOff>
    </xdr:from>
    <xdr:to>
      <xdr:col>0</xdr:col>
      <xdr:colOff>1236233</xdr:colOff>
      <xdr:row>62</xdr:row>
      <xdr:rowOff>144497</xdr:rowOff>
    </xdr:to>
    <xdr:pic>
      <xdr:nvPicPr>
        <xdr:cNvPr id="6435" name="Picture 95" descr="51257.jpg">
          <a:extLst>
            <a:ext uri="{FF2B5EF4-FFF2-40B4-BE49-F238E27FC236}">
              <a16:creationId xmlns:a16="http://schemas.microsoft.com/office/drawing/2014/main" id="{00000000-0008-0000-0000-000023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11995" t="8334" r="30276" b="16666"/>
        <a:stretch>
          <a:fillRect/>
        </a:stretch>
      </xdr:blipFill>
      <xdr:spPr bwMode="auto">
        <a:xfrm>
          <a:off x="331084" y="9481170"/>
          <a:ext cx="905149" cy="767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363285</xdr:colOff>
      <xdr:row>79</xdr:row>
      <xdr:rowOff>126474</xdr:rowOff>
    </xdr:from>
    <xdr:to>
      <xdr:col>0</xdr:col>
      <xdr:colOff>1113122</xdr:colOff>
      <xdr:row>84</xdr:row>
      <xdr:rowOff>103106</xdr:rowOff>
    </xdr:to>
    <xdr:pic>
      <xdr:nvPicPr>
        <xdr:cNvPr id="6436" name="Picture 96" descr="51255-cut.jpg">
          <a:extLst>
            <a:ext uri="{FF2B5EF4-FFF2-40B4-BE49-F238E27FC236}">
              <a16:creationId xmlns:a16="http://schemas.microsoft.com/office/drawing/2014/main" id="{00000000-0008-0000-0000-000024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11234" t="5370" r="30458" b="11409"/>
        <a:stretch>
          <a:fillRect/>
        </a:stretch>
      </xdr:blipFill>
      <xdr:spPr bwMode="auto">
        <a:xfrm rot="-155253">
          <a:off x="363285" y="13050395"/>
          <a:ext cx="744440" cy="778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386015</xdr:colOff>
      <xdr:row>106</xdr:row>
      <xdr:rowOff>83220</xdr:rowOff>
    </xdr:from>
    <xdr:to>
      <xdr:col>0</xdr:col>
      <xdr:colOff>1219095</xdr:colOff>
      <xdr:row>110</xdr:row>
      <xdr:rowOff>21415</xdr:rowOff>
    </xdr:to>
    <xdr:pic>
      <xdr:nvPicPr>
        <xdr:cNvPr id="6437" name="Picture 97" descr="51657.jpg">
          <a:extLst>
            <a:ext uri="{FF2B5EF4-FFF2-40B4-BE49-F238E27FC236}">
              <a16:creationId xmlns:a16="http://schemas.microsoft.com/office/drawing/2014/main" id="{00000000-0008-0000-0000-000025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6015" y="17428746"/>
          <a:ext cx="833080" cy="574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269565</xdr:colOff>
      <xdr:row>183</xdr:row>
      <xdr:rowOff>65458</xdr:rowOff>
    </xdr:from>
    <xdr:to>
      <xdr:col>0</xdr:col>
      <xdr:colOff>1361192</xdr:colOff>
      <xdr:row>187</xdr:row>
      <xdr:rowOff>131702</xdr:rowOff>
    </xdr:to>
    <xdr:pic>
      <xdr:nvPicPr>
        <xdr:cNvPr id="6438" name="Picture 98" descr="51654.jpg">
          <a:extLst>
            <a:ext uri="{FF2B5EF4-FFF2-40B4-BE49-F238E27FC236}">
              <a16:creationId xmlns:a16="http://schemas.microsoft.com/office/drawing/2014/main" id="{00000000-0008-0000-0000-000026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69565" y="30034116"/>
          <a:ext cx="1098387" cy="705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384438</xdr:colOff>
      <xdr:row>128</xdr:row>
      <xdr:rowOff>98116</xdr:rowOff>
    </xdr:from>
    <xdr:to>
      <xdr:col>0</xdr:col>
      <xdr:colOff>1295737</xdr:colOff>
      <xdr:row>132</xdr:row>
      <xdr:rowOff>84749</xdr:rowOff>
    </xdr:to>
    <xdr:pic>
      <xdr:nvPicPr>
        <xdr:cNvPr id="6439" name="Picture 99" descr="51105.jpg">
          <a:extLst>
            <a:ext uri="{FF2B5EF4-FFF2-40B4-BE49-F238E27FC236}">
              <a16:creationId xmlns:a16="http://schemas.microsoft.com/office/drawing/2014/main" id="{00000000-0008-0000-0000-000027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4438" y="21063142"/>
          <a:ext cx="911299" cy="629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381718</xdr:colOff>
      <xdr:row>152</xdr:row>
      <xdr:rowOff>115591</xdr:rowOff>
    </xdr:from>
    <xdr:to>
      <xdr:col>0</xdr:col>
      <xdr:colOff>1239037</xdr:colOff>
      <xdr:row>156</xdr:row>
      <xdr:rowOff>0</xdr:rowOff>
    </xdr:to>
    <xdr:pic>
      <xdr:nvPicPr>
        <xdr:cNvPr id="6440" name="Picture 100" descr="51101.jpg">
          <a:extLst>
            <a:ext uri="{FF2B5EF4-FFF2-40B4-BE49-F238E27FC236}">
              <a16:creationId xmlns:a16="http://schemas.microsoft.com/office/drawing/2014/main" id="{00000000-0008-0000-0000-000028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6979" t="7692" r="8392" b="8974"/>
        <a:stretch>
          <a:fillRect/>
        </a:stretch>
      </xdr:blipFill>
      <xdr:spPr bwMode="auto">
        <a:xfrm>
          <a:off x="381718" y="25020959"/>
          <a:ext cx="851877" cy="5220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422396</xdr:colOff>
      <xdr:row>198</xdr:row>
      <xdr:rowOff>30078</xdr:rowOff>
    </xdr:from>
    <xdr:to>
      <xdr:col>0</xdr:col>
      <xdr:colOff>1206954</xdr:colOff>
      <xdr:row>202</xdr:row>
      <xdr:rowOff>66144</xdr:rowOff>
    </xdr:to>
    <xdr:pic>
      <xdr:nvPicPr>
        <xdr:cNvPr id="6441" name="Picture 103" descr="51154.jpg">
          <a:extLst>
            <a:ext uri="{FF2B5EF4-FFF2-40B4-BE49-F238E27FC236}">
              <a16:creationId xmlns:a16="http://schemas.microsoft.com/office/drawing/2014/main" id="{00000000-0008-0000-0000-000029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22396" y="32495289"/>
          <a:ext cx="789958" cy="677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404347</xdr:colOff>
      <xdr:row>214</xdr:row>
      <xdr:rowOff>121748</xdr:rowOff>
    </xdr:from>
    <xdr:to>
      <xdr:col>0</xdr:col>
      <xdr:colOff>1218570</xdr:colOff>
      <xdr:row>218</xdr:row>
      <xdr:rowOff>47368</xdr:rowOff>
    </xdr:to>
    <xdr:pic>
      <xdr:nvPicPr>
        <xdr:cNvPr id="6442" name="Picture 104" descr="51396.jpg">
          <a:extLst>
            <a:ext uri="{FF2B5EF4-FFF2-40B4-BE49-F238E27FC236}">
              <a16:creationId xmlns:a16="http://schemas.microsoft.com/office/drawing/2014/main" id="{00000000-0008-0000-0000-00002A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l="14035" t="8417" r="13158" b="17389"/>
        <a:stretch>
          <a:fillRect/>
        </a:stretch>
      </xdr:blipFill>
      <xdr:spPr bwMode="auto">
        <a:xfrm>
          <a:off x="404347" y="35243932"/>
          <a:ext cx="814223" cy="568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347914</xdr:colOff>
      <xdr:row>228</xdr:row>
      <xdr:rowOff>16900</xdr:rowOff>
    </xdr:from>
    <xdr:to>
      <xdr:col>0</xdr:col>
      <xdr:colOff>1293274</xdr:colOff>
      <xdr:row>232</xdr:row>
      <xdr:rowOff>116232</xdr:rowOff>
    </xdr:to>
    <xdr:pic>
      <xdr:nvPicPr>
        <xdr:cNvPr id="6443" name="Picture 105" descr="51460.jpg">
          <a:extLst>
            <a:ext uri="{FF2B5EF4-FFF2-40B4-BE49-F238E27FC236}">
              <a16:creationId xmlns:a16="http://schemas.microsoft.com/office/drawing/2014/main" id="{00000000-0008-0000-0000-00002B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 t="6541" r="5096"/>
        <a:stretch>
          <a:fillRect/>
        </a:stretch>
      </xdr:blipFill>
      <xdr:spPr bwMode="auto">
        <a:xfrm>
          <a:off x="347914" y="37475216"/>
          <a:ext cx="945360" cy="741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379138</xdr:colOff>
      <xdr:row>339</xdr:row>
      <xdr:rowOff>42110</xdr:rowOff>
    </xdr:from>
    <xdr:to>
      <xdr:col>0</xdr:col>
      <xdr:colOff>1207455</xdr:colOff>
      <xdr:row>341</xdr:row>
      <xdr:rowOff>126296</xdr:rowOff>
    </xdr:to>
    <xdr:pic>
      <xdr:nvPicPr>
        <xdr:cNvPr id="6445" name="Picture 115" descr="27154.jpg">
          <a:extLst>
            <a:ext uri="{FF2B5EF4-FFF2-40B4-BE49-F238E27FC236}">
              <a16:creationId xmlns:a16="http://schemas.microsoft.com/office/drawing/2014/main" id="{00000000-0008-0000-0000-00002D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79138" y="56670742"/>
          <a:ext cx="833726" cy="725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401699</xdr:colOff>
      <xdr:row>350</xdr:row>
      <xdr:rowOff>0</xdr:rowOff>
    </xdr:from>
    <xdr:to>
      <xdr:col>0</xdr:col>
      <xdr:colOff>1131535</xdr:colOff>
      <xdr:row>354</xdr:row>
      <xdr:rowOff>103018</xdr:rowOff>
    </xdr:to>
    <xdr:pic>
      <xdr:nvPicPr>
        <xdr:cNvPr id="6446" name="Picture 116" descr="27235.jpg">
          <a:extLst>
            <a:ext uri="{FF2B5EF4-FFF2-40B4-BE49-F238E27FC236}">
              <a16:creationId xmlns:a16="http://schemas.microsoft.com/office/drawing/2014/main" id="{00000000-0008-0000-0000-00002E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01699" y="58323079"/>
          <a:ext cx="733886" cy="7433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357797</xdr:colOff>
      <xdr:row>479</xdr:row>
      <xdr:rowOff>16042</xdr:rowOff>
    </xdr:from>
    <xdr:to>
      <xdr:col>0</xdr:col>
      <xdr:colOff>1236769</xdr:colOff>
      <xdr:row>484</xdr:row>
      <xdr:rowOff>18690</xdr:rowOff>
    </xdr:to>
    <xdr:pic>
      <xdr:nvPicPr>
        <xdr:cNvPr id="6447" name="Picture 122" descr="27460.jpg">
          <a:extLst>
            <a:ext uri="{FF2B5EF4-FFF2-40B4-BE49-F238E27FC236}">
              <a16:creationId xmlns:a16="http://schemas.microsoft.com/office/drawing/2014/main" id="{00000000-0008-0000-0000-00002F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57797" y="80076174"/>
          <a:ext cx="876251" cy="8020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318264</xdr:colOff>
      <xdr:row>509</xdr:row>
      <xdr:rowOff>158416</xdr:rowOff>
    </xdr:from>
    <xdr:to>
      <xdr:col>0</xdr:col>
      <xdr:colOff>1249233</xdr:colOff>
      <xdr:row>513</xdr:row>
      <xdr:rowOff>21422</xdr:rowOff>
    </xdr:to>
    <xdr:pic>
      <xdr:nvPicPr>
        <xdr:cNvPr id="6448" name="Picture 124" descr="27453.jpg">
          <a:extLst>
            <a:ext uri="{FF2B5EF4-FFF2-40B4-BE49-F238E27FC236}">
              <a16:creationId xmlns:a16="http://schemas.microsoft.com/office/drawing/2014/main" id="{00000000-0008-0000-0000-000030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18264" y="85261784"/>
          <a:ext cx="930943" cy="4992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454981</xdr:colOff>
      <xdr:row>596</xdr:row>
      <xdr:rowOff>98473</xdr:rowOff>
    </xdr:from>
    <xdr:to>
      <xdr:col>0</xdr:col>
      <xdr:colOff>1293395</xdr:colOff>
      <xdr:row>598</xdr:row>
      <xdr:rowOff>94256</xdr:rowOff>
    </xdr:to>
    <xdr:pic>
      <xdr:nvPicPr>
        <xdr:cNvPr id="6449" name="Picture 135" descr="39168.jpg">
          <a:extLst>
            <a:ext uri="{FF2B5EF4-FFF2-40B4-BE49-F238E27FC236}">
              <a16:creationId xmlns:a16="http://schemas.microsoft.com/office/drawing/2014/main" id="{00000000-0008-0000-0000-000031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 l="20724" t="24348" r="16364" b="13043"/>
        <a:stretch>
          <a:fillRect/>
        </a:stretch>
      </xdr:blipFill>
      <xdr:spPr bwMode="auto">
        <a:xfrm>
          <a:off x="454981" y="99860315"/>
          <a:ext cx="838414" cy="6429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444739</xdr:colOff>
      <xdr:row>609</xdr:row>
      <xdr:rowOff>37597</xdr:rowOff>
    </xdr:from>
    <xdr:to>
      <xdr:col>0</xdr:col>
      <xdr:colOff>1164414</xdr:colOff>
      <xdr:row>613</xdr:row>
      <xdr:rowOff>65805</xdr:rowOff>
    </xdr:to>
    <xdr:pic>
      <xdr:nvPicPr>
        <xdr:cNvPr id="6450" name="Picture 136" descr="39143.jpg">
          <a:extLst>
            <a:ext uri="{FF2B5EF4-FFF2-40B4-BE49-F238E27FC236}">
              <a16:creationId xmlns:a16="http://schemas.microsoft.com/office/drawing/2014/main" id="{00000000-0008-0000-0000-000032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 l="21600" t="17207" r="18401" b="22440"/>
        <a:stretch>
          <a:fillRect/>
        </a:stretch>
      </xdr:blipFill>
      <xdr:spPr bwMode="auto">
        <a:xfrm>
          <a:off x="444739" y="102295992"/>
          <a:ext cx="714233" cy="6753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348488</xdr:colOff>
      <xdr:row>623</xdr:row>
      <xdr:rowOff>42111</xdr:rowOff>
    </xdr:from>
    <xdr:to>
      <xdr:col>0</xdr:col>
      <xdr:colOff>1231356</xdr:colOff>
      <xdr:row>627</xdr:row>
      <xdr:rowOff>67929</xdr:rowOff>
    </xdr:to>
    <xdr:pic>
      <xdr:nvPicPr>
        <xdr:cNvPr id="6451" name="Picture 137" descr="66188.jpg">
          <a:extLst>
            <a:ext uri="{FF2B5EF4-FFF2-40B4-BE49-F238E27FC236}">
              <a16:creationId xmlns:a16="http://schemas.microsoft.com/office/drawing/2014/main" id="{00000000-0008-0000-0000-000033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rcRect l="17021" t="17966" r="28369" b="10114"/>
        <a:stretch>
          <a:fillRect/>
        </a:stretch>
      </xdr:blipFill>
      <xdr:spPr bwMode="auto">
        <a:xfrm>
          <a:off x="348488" y="104636637"/>
          <a:ext cx="874723" cy="670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403559</xdr:colOff>
      <xdr:row>662</xdr:row>
      <xdr:rowOff>114731</xdr:rowOff>
    </xdr:from>
    <xdr:to>
      <xdr:col>0</xdr:col>
      <xdr:colOff>1267281</xdr:colOff>
      <xdr:row>666</xdr:row>
      <xdr:rowOff>120198</xdr:rowOff>
    </xdr:to>
    <xdr:pic>
      <xdr:nvPicPr>
        <xdr:cNvPr id="6452" name="Picture 140" descr="31124.jpg">
          <a:extLst>
            <a:ext uri="{FF2B5EF4-FFF2-40B4-BE49-F238E27FC236}">
              <a16:creationId xmlns:a16="http://schemas.microsoft.com/office/drawing/2014/main" id="{00000000-0008-0000-0000-000034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3559" y="111466994"/>
          <a:ext cx="863740" cy="593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334523</xdr:colOff>
      <xdr:row>706</xdr:row>
      <xdr:rowOff>82001</xdr:rowOff>
    </xdr:from>
    <xdr:to>
      <xdr:col>0</xdr:col>
      <xdr:colOff>1229433</xdr:colOff>
      <xdr:row>709</xdr:row>
      <xdr:rowOff>92960</xdr:rowOff>
    </xdr:to>
    <xdr:pic>
      <xdr:nvPicPr>
        <xdr:cNvPr id="6453" name="Picture 142" descr="31165.jpg">
          <a:extLst>
            <a:ext uri="{FF2B5EF4-FFF2-40B4-BE49-F238E27FC236}">
              <a16:creationId xmlns:a16="http://schemas.microsoft.com/office/drawing/2014/main" id="{00000000-0008-0000-0000-000035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34523" y="118833685"/>
          <a:ext cx="896286" cy="489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410148</xdr:colOff>
      <xdr:row>734</xdr:row>
      <xdr:rowOff>155265</xdr:rowOff>
    </xdr:from>
    <xdr:to>
      <xdr:col>0</xdr:col>
      <xdr:colOff>1188919</xdr:colOff>
      <xdr:row>739</xdr:row>
      <xdr:rowOff>30092</xdr:rowOff>
    </xdr:to>
    <xdr:pic>
      <xdr:nvPicPr>
        <xdr:cNvPr id="6454" name="Picture 146" descr="54887.jpg">
          <a:extLst>
            <a:ext uri="{FF2B5EF4-FFF2-40B4-BE49-F238E27FC236}">
              <a16:creationId xmlns:a16="http://schemas.microsoft.com/office/drawing/2014/main" id="{00000000-0008-0000-0000-000036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 l="9859" t="4475" r="8450" b="11238"/>
        <a:stretch>
          <a:fillRect/>
        </a:stretch>
      </xdr:blipFill>
      <xdr:spPr bwMode="auto">
        <a:xfrm>
          <a:off x="410148" y="123579212"/>
          <a:ext cx="780145" cy="68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381217</xdr:colOff>
      <xdr:row>747</xdr:row>
      <xdr:rowOff>149248</xdr:rowOff>
    </xdr:from>
    <xdr:to>
      <xdr:col>0</xdr:col>
      <xdr:colOff>1173092</xdr:colOff>
      <xdr:row>751</xdr:row>
      <xdr:rowOff>124440</xdr:rowOff>
    </xdr:to>
    <xdr:pic>
      <xdr:nvPicPr>
        <xdr:cNvPr id="6455" name="Picture 147" descr="54885.jpg">
          <a:extLst>
            <a:ext uri="{FF2B5EF4-FFF2-40B4-BE49-F238E27FC236}">
              <a16:creationId xmlns:a16="http://schemas.microsoft.com/office/drawing/2014/main" id="{00000000-0008-0000-0000-000037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rcRect r="6108" b="8000"/>
        <a:stretch>
          <a:fillRect/>
        </a:stretch>
      </xdr:blipFill>
      <xdr:spPr bwMode="auto">
        <a:xfrm>
          <a:off x="381217" y="125748906"/>
          <a:ext cx="790502" cy="612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318696</xdr:colOff>
      <xdr:row>250</xdr:row>
      <xdr:rowOff>51421</xdr:rowOff>
    </xdr:from>
    <xdr:to>
      <xdr:col>0</xdr:col>
      <xdr:colOff>1391345</xdr:colOff>
      <xdr:row>254</xdr:row>
      <xdr:rowOff>106248</xdr:rowOff>
    </xdr:to>
    <xdr:pic>
      <xdr:nvPicPr>
        <xdr:cNvPr id="6456" name="Picture 141" descr="51498.jpg">
          <a:extLst>
            <a:ext uri="{FF2B5EF4-FFF2-40B4-BE49-F238E27FC236}">
              <a16:creationId xmlns:a16="http://schemas.microsoft.com/office/drawing/2014/main" id="{00000000-0008-0000-0000-000038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18696" y="41129237"/>
          <a:ext cx="1075370" cy="7005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381716</xdr:colOff>
      <xdr:row>266</xdr:row>
      <xdr:rowOff>154837</xdr:rowOff>
    </xdr:from>
    <xdr:to>
      <xdr:col>0</xdr:col>
      <xdr:colOff>1219733</xdr:colOff>
      <xdr:row>271</xdr:row>
      <xdr:rowOff>88337</xdr:rowOff>
    </xdr:to>
    <xdr:pic>
      <xdr:nvPicPr>
        <xdr:cNvPr id="6457" name="Picture 142" descr="51195.jpg">
          <a:extLst>
            <a:ext uri="{FF2B5EF4-FFF2-40B4-BE49-F238E27FC236}">
              <a16:creationId xmlns:a16="http://schemas.microsoft.com/office/drawing/2014/main" id="{00000000-0008-0000-0000-000039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81716" y="43889626"/>
          <a:ext cx="838017" cy="732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281311</xdr:colOff>
      <xdr:row>496</xdr:row>
      <xdr:rowOff>54788</xdr:rowOff>
    </xdr:from>
    <xdr:to>
      <xdr:col>0</xdr:col>
      <xdr:colOff>1342292</xdr:colOff>
      <xdr:row>500</xdr:row>
      <xdr:rowOff>132446</xdr:rowOff>
    </xdr:to>
    <xdr:pic>
      <xdr:nvPicPr>
        <xdr:cNvPr id="6458" name="Picture 150" descr="27498.jpg">
          <a:extLst>
            <a:ext uri="{FF2B5EF4-FFF2-40B4-BE49-F238E27FC236}">
              <a16:creationId xmlns:a16="http://schemas.microsoft.com/office/drawing/2014/main" id="{00000000-0008-0000-0000-00003A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81311" y="82932314"/>
          <a:ext cx="1059647" cy="7721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345193</xdr:colOff>
      <xdr:row>426</xdr:row>
      <xdr:rowOff>93674</xdr:rowOff>
    </xdr:from>
    <xdr:to>
      <xdr:col>0</xdr:col>
      <xdr:colOff>1288565</xdr:colOff>
      <xdr:row>430</xdr:row>
      <xdr:rowOff>56936</xdr:rowOff>
    </xdr:to>
    <xdr:pic>
      <xdr:nvPicPr>
        <xdr:cNvPr id="6459" name="Picture 139" descr="27105.jpg">
          <a:extLst>
            <a:ext uri="{FF2B5EF4-FFF2-40B4-BE49-F238E27FC236}">
              <a16:creationId xmlns:a16="http://schemas.microsoft.com/office/drawing/2014/main" id="{00000000-0008-0000-0000-00003B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rcRect l="9650" t="9966" r="19298" b="14783"/>
        <a:stretch>
          <a:fillRect/>
        </a:stretch>
      </xdr:blipFill>
      <xdr:spPr bwMode="auto">
        <a:xfrm>
          <a:off x="345193" y="71310595"/>
          <a:ext cx="939260" cy="602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268562</xdr:colOff>
      <xdr:row>449</xdr:row>
      <xdr:rowOff>26164</xdr:rowOff>
    </xdr:from>
    <xdr:to>
      <xdr:col>0</xdr:col>
      <xdr:colOff>1240039</xdr:colOff>
      <xdr:row>452</xdr:row>
      <xdr:rowOff>148819</xdr:rowOff>
    </xdr:to>
    <xdr:pic>
      <xdr:nvPicPr>
        <xdr:cNvPr id="6460" name="Picture 140" descr="27101.jpg">
          <a:extLst>
            <a:ext uri="{FF2B5EF4-FFF2-40B4-BE49-F238E27FC236}">
              <a16:creationId xmlns:a16="http://schemas.microsoft.com/office/drawing/2014/main" id="{00000000-0008-0000-0000-00003C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rcRect l="6915" t="10141" r="11818"/>
        <a:stretch>
          <a:fillRect/>
        </a:stretch>
      </xdr:blipFill>
      <xdr:spPr bwMode="auto">
        <a:xfrm>
          <a:off x="268562" y="77788264"/>
          <a:ext cx="971477" cy="617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327360</xdr:colOff>
      <xdr:row>639</xdr:row>
      <xdr:rowOff>53661</xdr:rowOff>
    </xdr:from>
    <xdr:to>
      <xdr:col>0</xdr:col>
      <xdr:colOff>1228643</xdr:colOff>
      <xdr:row>643</xdr:row>
      <xdr:rowOff>343</xdr:rowOff>
    </xdr:to>
    <xdr:pic>
      <xdr:nvPicPr>
        <xdr:cNvPr id="6461" name="Picture 141" descr="31105.jpg">
          <a:extLst>
            <a:ext uri="{FF2B5EF4-FFF2-40B4-BE49-F238E27FC236}">
              <a16:creationId xmlns:a16="http://schemas.microsoft.com/office/drawing/2014/main" id="{00000000-0008-0000-0000-00003D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rcRect l="1730" t="5051" r="3105" b="5051"/>
        <a:stretch>
          <a:fillRect/>
        </a:stretch>
      </xdr:blipFill>
      <xdr:spPr bwMode="auto">
        <a:xfrm>
          <a:off x="327360" y="107377605"/>
          <a:ext cx="901283" cy="6800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280308</xdr:colOff>
      <xdr:row>382</xdr:row>
      <xdr:rowOff>31941</xdr:rowOff>
    </xdr:from>
    <xdr:to>
      <xdr:col>0</xdr:col>
      <xdr:colOff>1131643</xdr:colOff>
      <xdr:row>386</xdr:row>
      <xdr:rowOff>84119</xdr:rowOff>
    </xdr:to>
    <xdr:pic>
      <xdr:nvPicPr>
        <xdr:cNvPr id="6462" name="Picture 143" descr="27255.jpg">
          <a:extLst>
            <a:ext uri="{FF2B5EF4-FFF2-40B4-BE49-F238E27FC236}">
              <a16:creationId xmlns:a16="http://schemas.microsoft.com/office/drawing/2014/main" id="{00000000-0008-0000-0000-00003E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rcRect l="10822" t="5051" r="17593"/>
        <a:stretch>
          <a:fillRect/>
        </a:stretch>
      </xdr:blipFill>
      <xdr:spPr bwMode="auto">
        <a:xfrm>
          <a:off x="280308" y="63769230"/>
          <a:ext cx="855386" cy="840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370545</xdr:colOff>
      <xdr:row>367</xdr:row>
      <xdr:rowOff>4939</xdr:rowOff>
    </xdr:from>
    <xdr:to>
      <xdr:col>0</xdr:col>
      <xdr:colOff>1229455</xdr:colOff>
      <xdr:row>371</xdr:row>
      <xdr:rowOff>49597</xdr:rowOff>
    </xdr:to>
    <xdr:pic>
      <xdr:nvPicPr>
        <xdr:cNvPr id="6463" name="Picture 140" descr="27257.jpg">
          <a:extLst>
            <a:ext uri="{FF2B5EF4-FFF2-40B4-BE49-F238E27FC236}">
              <a16:creationId xmlns:a16="http://schemas.microsoft.com/office/drawing/2014/main" id="{00000000-0008-0000-0000-00003F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 l="8551" t="7059" r="7648" b="8235"/>
        <a:stretch>
          <a:fillRect/>
        </a:stretch>
      </xdr:blipFill>
      <xdr:spPr bwMode="auto">
        <a:xfrm>
          <a:off x="370545" y="61145413"/>
          <a:ext cx="852138" cy="679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373411</xdr:colOff>
      <xdr:row>405</xdr:row>
      <xdr:rowOff>152399</xdr:rowOff>
    </xdr:from>
    <xdr:to>
      <xdr:col>0</xdr:col>
      <xdr:colOff>1221338</xdr:colOff>
      <xdr:row>408</xdr:row>
      <xdr:rowOff>171808</xdr:rowOff>
    </xdr:to>
    <xdr:pic>
      <xdr:nvPicPr>
        <xdr:cNvPr id="6464" name="Picture 141" descr="27657.jpg">
          <a:extLst>
            <a:ext uri="{FF2B5EF4-FFF2-40B4-BE49-F238E27FC236}">
              <a16:creationId xmlns:a16="http://schemas.microsoft.com/office/drawing/2014/main" id="{00000000-0008-0000-0000-000040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rcRect l="3571" t="7439" r="2679" b="5215"/>
        <a:stretch>
          <a:fillRect/>
        </a:stretch>
      </xdr:blipFill>
      <xdr:spPr bwMode="auto">
        <a:xfrm>
          <a:off x="373411" y="67820004"/>
          <a:ext cx="847927" cy="5006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385797</xdr:colOff>
      <xdr:row>672</xdr:row>
      <xdr:rowOff>64027</xdr:rowOff>
    </xdr:from>
    <xdr:to>
      <xdr:col>0</xdr:col>
      <xdr:colOff>1274702</xdr:colOff>
      <xdr:row>677</xdr:row>
      <xdr:rowOff>35848</xdr:rowOff>
    </xdr:to>
    <xdr:pic>
      <xdr:nvPicPr>
        <xdr:cNvPr id="6465" name="Picture 142" descr="31101.jpg">
          <a:extLst>
            <a:ext uri="{FF2B5EF4-FFF2-40B4-BE49-F238E27FC236}">
              <a16:creationId xmlns:a16="http://schemas.microsoft.com/office/drawing/2014/main" id="{00000000-0008-0000-0000-000041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85797" y="116383327"/>
          <a:ext cx="888905" cy="797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314827</xdr:colOff>
      <xdr:row>758</xdr:row>
      <xdr:rowOff>119169</xdr:rowOff>
    </xdr:from>
    <xdr:to>
      <xdr:col>0</xdr:col>
      <xdr:colOff>1190399</xdr:colOff>
      <xdr:row>761</xdr:row>
      <xdr:rowOff>133098</xdr:rowOff>
    </xdr:to>
    <xdr:pic>
      <xdr:nvPicPr>
        <xdr:cNvPr id="6466" name="Picture 78" descr="55137.jpg">
          <a:extLst>
            <a:ext uri="{FF2B5EF4-FFF2-40B4-BE49-F238E27FC236}">
              <a16:creationId xmlns:a16="http://schemas.microsoft.com/office/drawing/2014/main" id="{00000000-0008-0000-0000-000042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 l="7576" t="4167" r="7198" b="8333"/>
        <a:stretch>
          <a:fillRect/>
        </a:stretch>
      </xdr:blipFill>
      <xdr:spPr bwMode="auto">
        <a:xfrm>
          <a:off x="314827" y="127573695"/>
          <a:ext cx="878305" cy="500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395107</xdr:colOff>
      <xdr:row>292</xdr:row>
      <xdr:rowOff>30008</xdr:rowOff>
    </xdr:from>
    <xdr:to>
      <xdr:col>0</xdr:col>
      <xdr:colOff>1179478</xdr:colOff>
      <xdr:row>296</xdr:row>
      <xdr:rowOff>84255</xdr:rowOff>
    </xdr:to>
    <xdr:pic>
      <xdr:nvPicPr>
        <xdr:cNvPr id="6469" name="Picture 139" descr="51150.jpg">
          <a:extLst>
            <a:ext uri="{FF2B5EF4-FFF2-40B4-BE49-F238E27FC236}">
              <a16:creationId xmlns:a16="http://schemas.microsoft.com/office/drawing/2014/main" id="{00000000-0008-0000-0000-000045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rcRect l="8066" t="7216" r="12888" b="8247"/>
        <a:stretch>
          <a:fillRect/>
        </a:stretch>
      </xdr:blipFill>
      <xdr:spPr bwMode="auto">
        <a:xfrm>
          <a:off x="395107" y="48116219"/>
          <a:ext cx="784371" cy="6959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430988</xdr:colOff>
      <xdr:row>314</xdr:row>
      <xdr:rowOff>110577</xdr:rowOff>
    </xdr:from>
    <xdr:to>
      <xdr:col>0</xdr:col>
      <xdr:colOff>1122946</xdr:colOff>
      <xdr:row>318</xdr:row>
      <xdr:rowOff>143142</xdr:rowOff>
    </xdr:to>
    <xdr:pic>
      <xdr:nvPicPr>
        <xdr:cNvPr id="6470" name="Picture 108" descr="51108.jpg">
          <a:extLst>
            <a:ext uri="{FF2B5EF4-FFF2-40B4-BE49-F238E27FC236}">
              <a16:creationId xmlns:a16="http://schemas.microsoft.com/office/drawing/2014/main" id="{00000000-0008-0000-0000-000046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430988" y="51906524"/>
          <a:ext cx="689237" cy="6701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385584</xdr:colOff>
      <xdr:row>327</xdr:row>
      <xdr:rowOff>26928</xdr:rowOff>
    </xdr:from>
    <xdr:to>
      <xdr:col>0</xdr:col>
      <xdr:colOff>1069359</xdr:colOff>
      <xdr:row>330</xdr:row>
      <xdr:rowOff>84757</xdr:rowOff>
    </xdr:to>
    <xdr:pic>
      <xdr:nvPicPr>
        <xdr:cNvPr id="6471" name="Picture 109" descr="51184.jpg">
          <a:extLst>
            <a:ext uri="{FF2B5EF4-FFF2-40B4-BE49-F238E27FC236}">
              <a16:creationId xmlns:a16="http://schemas.microsoft.com/office/drawing/2014/main" id="{00000000-0008-0000-0000-000047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rcRect l="15514" t="8064" r="15643" b="14516"/>
        <a:stretch>
          <a:fillRect/>
        </a:stretch>
      </xdr:blipFill>
      <xdr:spPr bwMode="auto">
        <a:xfrm>
          <a:off x="385584" y="53998586"/>
          <a:ext cx="683775" cy="543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497164</xdr:colOff>
      <xdr:row>521</xdr:row>
      <xdr:rowOff>75054</xdr:rowOff>
    </xdr:from>
    <xdr:to>
      <xdr:col>0</xdr:col>
      <xdr:colOff>1115618</xdr:colOff>
      <xdr:row>525</xdr:row>
      <xdr:rowOff>102801</xdr:rowOff>
    </xdr:to>
    <xdr:pic>
      <xdr:nvPicPr>
        <xdr:cNvPr id="6472" name="Picture 110" descr="27190.jpg">
          <a:extLst>
            <a:ext uri="{FF2B5EF4-FFF2-40B4-BE49-F238E27FC236}">
              <a16:creationId xmlns:a16="http://schemas.microsoft.com/office/drawing/2014/main" id="{00000000-0008-0000-0000-000048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497164" y="87193712"/>
          <a:ext cx="613036" cy="669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494299</xdr:colOff>
      <xdr:row>539</xdr:row>
      <xdr:rowOff>6160</xdr:rowOff>
    </xdr:from>
    <xdr:to>
      <xdr:col>0</xdr:col>
      <xdr:colOff>1104256</xdr:colOff>
      <xdr:row>543</xdr:row>
      <xdr:rowOff>88366</xdr:rowOff>
    </xdr:to>
    <xdr:pic>
      <xdr:nvPicPr>
        <xdr:cNvPr id="6473" name="Picture 112" descr="27193.jpg">
          <a:extLst>
            <a:ext uri="{FF2B5EF4-FFF2-40B4-BE49-F238E27FC236}">
              <a16:creationId xmlns:a16="http://schemas.microsoft.com/office/drawing/2014/main" id="{00000000-0008-0000-0000-000049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494299" y="90102634"/>
          <a:ext cx="609957" cy="7211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492864</xdr:colOff>
      <xdr:row>557</xdr:row>
      <xdr:rowOff>13608</xdr:rowOff>
    </xdr:from>
    <xdr:to>
      <xdr:col>0</xdr:col>
      <xdr:colOff>1019279</xdr:colOff>
      <xdr:row>561</xdr:row>
      <xdr:rowOff>96181</xdr:rowOff>
    </xdr:to>
    <xdr:pic>
      <xdr:nvPicPr>
        <xdr:cNvPr id="6474" name="Picture 143" descr="27194.jpg">
          <a:extLst>
            <a:ext uri="{FF2B5EF4-FFF2-40B4-BE49-F238E27FC236}">
              <a16:creationId xmlns:a16="http://schemas.microsoft.com/office/drawing/2014/main" id="{00000000-0008-0000-0000-00004A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492864" y="93087897"/>
          <a:ext cx="527752" cy="726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441085</xdr:colOff>
      <xdr:row>571</xdr:row>
      <xdr:rowOff>109642</xdr:rowOff>
    </xdr:from>
    <xdr:to>
      <xdr:col>0</xdr:col>
      <xdr:colOff>1160310</xdr:colOff>
      <xdr:row>575</xdr:row>
      <xdr:rowOff>27377</xdr:rowOff>
    </xdr:to>
    <xdr:pic>
      <xdr:nvPicPr>
        <xdr:cNvPr id="6475" name="Picture 149" descr="27198.jpg">
          <a:extLst>
            <a:ext uri="{FF2B5EF4-FFF2-40B4-BE49-F238E27FC236}">
              <a16:creationId xmlns:a16="http://schemas.microsoft.com/office/drawing/2014/main" id="{00000000-0008-0000-0000-00004B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rcRect l="5672" t="5000" r="5856" b="11667"/>
        <a:stretch>
          <a:fillRect/>
        </a:stretch>
      </xdr:blipFill>
      <xdr:spPr bwMode="auto">
        <a:xfrm>
          <a:off x="441085" y="95520063"/>
          <a:ext cx="716504" cy="5662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435000</xdr:colOff>
      <xdr:row>769</xdr:row>
      <xdr:rowOff>296565</xdr:rowOff>
    </xdr:from>
    <xdr:to>
      <xdr:col>0</xdr:col>
      <xdr:colOff>1048680</xdr:colOff>
      <xdr:row>772</xdr:row>
      <xdr:rowOff>132251</xdr:rowOff>
    </xdr:to>
    <xdr:pic>
      <xdr:nvPicPr>
        <xdr:cNvPr id="6476" name="Picture 125" descr="30128.jpg">
          <a:extLst>
            <a:ext uri="{FF2B5EF4-FFF2-40B4-BE49-F238E27FC236}">
              <a16:creationId xmlns:a16="http://schemas.microsoft.com/office/drawing/2014/main" id="{00000000-0008-0000-0000-00004C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rcRect l="10666" t="10471" r="14667" b="15173"/>
        <a:stretch>
          <a:fillRect/>
        </a:stretch>
      </xdr:blipFill>
      <xdr:spPr bwMode="auto">
        <a:xfrm>
          <a:off x="435000" y="129605960"/>
          <a:ext cx="610959" cy="607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442304</xdr:colOff>
      <xdr:row>779</xdr:row>
      <xdr:rowOff>26927</xdr:rowOff>
    </xdr:from>
    <xdr:to>
      <xdr:col>0</xdr:col>
      <xdr:colOff>1020832</xdr:colOff>
      <xdr:row>783</xdr:row>
      <xdr:rowOff>38373</xdr:rowOff>
    </xdr:to>
    <xdr:pic>
      <xdr:nvPicPr>
        <xdr:cNvPr id="6477" name="Picture 126" descr="30131.jpg">
          <a:extLst>
            <a:ext uri="{FF2B5EF4-FFF2-40B4-BE49-F238E27FC236}">
              <a16:creationId xmlns:a16="http://schemas.microsoft.com/office/drawing/2014/main" id="{00000000-0008-0000-0000-00004D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rcRect l="18668" t="14894" r="20235" b="17021"/>
        <a:stretch>
          <a:fillRect/>
        </a:stretch>
      </xdr:blipFill>
      <xdr:spPr bwMode="auto">
        <a:xfrm>
          <a:off x="442304" y="131181164"/>
          <a:ext cx="574436" cy="653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565627</xdr:colOff>
      <xdr:row>800</xdr:row>
      <xdr:rowOff>46765</xdr:rowOff>
    </xdr:from>
    <xdr:to>
      <xdr:col>0</xdr:col>
      <xdr:colOff>1036713</xdr:colOff>
      <xdr:row>803</xdr:row>
      <xdr:rowOff>114212</xdr:rowOff>
    </xdr:to>
    <xdr:pic>
      <xdr:nvPicPr>
        <xdr:cNvPr id="6478" name="Picture 128" descr="30132.jpg">
          <a:extLst>
            <a:ext uri="{FF2B5EF4-FFF2-40B4-BE49-F238E27FC236}">
              <a16:creationId xmlns:a16="http://schemas.microsoft.com/office/drawing/2014/main" id="{00000000-0008-0000-0000-00004E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rcRect l="13808" t="6277" r="20996" b="11900"/>
        <a:stretch>
          <a:fillRect/>
        </a:stretch>
      </xdr:blipFill>
      <xdr:spPr bwMode="auto">
        <a:xfrm>
          <a:off x="565627" y="134750318"/>
          <a:ext cx="468373" cy="5487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527959</xdr:colOff>
      <xdr:row>810</xdr:row>
      <xdr:rowOff>146671</xdr:rowOff>
    </xdr:from>
    <xdr:to>
      <xdr:col>0</xdr:col>
      <xdr:colOff>1049540</xdr:colOff>
      <xdr:row>814</xdr:row>
      <xdr:rowOff>68660</xdr:rowOff>
    </xdr:to>
    <xdr:pic>
      <xdr:nvPicPr>
        <xdr:cNvPr id="6479" name="Picture 129" descr="30138.jpg">
          <a:extLst>
            <a:ext uri="{FF2B5EF4-FFF2-40B4-BE49-F238E27FC236}">
              <a16:creationId xmlns:a16="http://schemas.microsoft.com/office/drawing/2014/main" id="{00000000-0008-0000-0000-00004F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rcRect l="9879" t="14706" r="11101" b="16176"/>
        <a:stretch>
          <a:fillRect/>
        </a:stretch>
      </xdr:blipFill>
      <xdr:spPr bwMode="auto">
        <a:xfrm>
          <a:off x="527959" y="136544671"/>
          <a:ext cx="518860" cy="5595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520940</xdr:colOff>
      <xdr:row>820</xdr:row>
      <xdr:rowOff>136648</xdr:rowOff>
    </xdr:from>
    <xdr:to>
      <xdr:col>0</xdr:col>
      <xdr:colOff>1096958</xdr:colOff>
      <xdr:row>824</xdr:row>
      <xdr:rowOff>83716</xdr:rowOff>
    </xdr:to>
    <xdr:pic>
      <xdr:nvPicPr>
        <xdr:cNvPr id="6480" name="Picture 130" descr="30135.jpg">
          <a:extLst>
            <a:ext uri="{FF2B5EF4-FFF2-40B4-BE49-F238E27FC236}">
              <a16:creationId xmlns:a16="http://schemas.microsoft.com/office/drawing/2014/main" id="{00000000-0008-0000-0000-000050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rcRect l="16039" t="7500" r="23373" b="13750"/>
        <a:stretch>
          <a:fillRect/>
        </a:stretch>
      </xdr:blipFill>
      <xdr:spPr bwMode="auto">
        <a:xfrm>
          <a:off x="520940" y="138229095"/>
          <a:ext cx="570568" cy="5942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540991</xdr:colOff>
      <xdr:row>830</xdr:row>
      <xdr:rowOff>52710</xdr:rowOff>
    </xdr:from>
    <xdr:to>
      <xdr:col>0</xdr:col>
      <xdr:colOff>1173587</xdr:colOff>
      <xdr:row>834</xdr:row>
      <xdr:rowOff>115763</xdr:rowOff>
    </xdr:to>
    <xdr:pic>
      <xdr:nvPicPr>
        <xdr:cNvPr id="6481" name="Picture 131" descr="30136.jpg">
          <a:extLst>
            <a:ext uri="{FF2B5EF4-FFF2-40B4-BE49-F238E27FC236}">
              <a16:creationId xmlns:a16="http://schemas.microsoft.com/office/drawing/2014/main" id="{00000000-0008-0000-0000-000051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540991" y="140000026"/>
          <a:ext cx="636672" cy="704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528674</xdr:colOff>
      <xdr:row>854</xdr:row>
      <xdr:rowOff>56290</xdr:rowOff>
    </xdr:from>
    <xdr:to>
      <xdr:col>0</xdr:col>
      <xdr:colOff>1124307</xdr:colOff>
      <xdr:row>858</xdr:row>
      <xdr:rowOff>18683</xdr:rowOff>
    </xdr:to>
    <xdr:pic>
      <xdr:nvPicPr>
        <xdr:cNvPr id="6482" name="Picture 132" descr="30154.jpg">
          <a:extLst>
            <a:ext uri="{FF2B5EF4-FFF2-40B4-BE49-F238E27FC236}">
              <a16:creationId xmlns:a16="http://schemas.microsoft.com/office/drawing/2014/main" id="{00000000-0008-0000-0000-000052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rcRect l="9836" t="13855" r="14754" b="16026"/>
        <a:stretch>
          <a:fillRect/>
        </a:stretch>
      </xdr:blipFill>
      <xdr:spPr bwMode="auto">
        <a:xfrm>
          <a:off x="528674" y="144034185"/>
          <a:ext cx="595633" cy="6040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444810</xdr:colOff>
      <xdr:row>864</xdr:row>
      <xdr:rowOff>60158</xdr:rowOff>
    </xdr:from>
    <xdr:to>
      <xdr:col>0</xdr:col>
      <xdr:colOff>1153022</xdr:colOff>
      <xdr:row>868</xdr:row>
      <xdr:rowOff>38734</xdr:rowOff>
    </xdr:to>
    <xdr:pic>
      <xdr:nvPicPr>
        <xdr:cNvPr id="6483" name="Picture 133" descr="30192.jpg">
          <a:extLst>
            <a:ext uri="{FF2B5EF4-FFF2-40B4-BE49-F238E27FC236}">
              <a16:creationId xmlns:a16="http://schemas.microsoft.com/office/drawing/2014/main" id="{00000000-0008-0000-0000-000053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rcRect l="7481" t="8356"/>
        <a:stretch>
          <a:fillRect/>
        </a:stretch>
      </xdr:blipFill>
      <xdr:spPr bwMode="auto">
        <a:xfrm>
          <a:off x="444810" y="145732500"/>
          <a:ext cx="709577" cy="620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382289</xdr:colOff>
      <xdr:row>874</xdr:row>
      <xdr:rowOff>68682</xdr:rowOff>
    </xdr:from>
    <xdr:to>
      <xdr:col>0</xdr:col>
      <xdr:colOff>1297476</xdr:colOff>
      <xdr:row>878</xdr:row>
      <xdr:rowOff>114255</xdr:rowOff>
    </xdr:to>
    <xdr:pic>
      <xdr:nvPicPr>
        <xdr:cNvPr id="6484" name="Picture 134" descr="30129.jpg">
          <a:extLst>
            <a:ext uri="{FF2B5EF4-FFF2-40B4-BE49-F238E27FC236}">
              <a16:creationId xmlns:a16="http://schemas.microsoft.com/office/drawing/2014/main" id="{00000000-0008-0000-0000-000054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382289" y="147435471"/>
          <a:ext cx="915187" cy="687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411439</xdr:colOff>
      <xdr:row>722</xdr:row>
      <xdr:rowOff>12175</xdr:rowOff>
    </xdr:from>
    <xdr:to>
      <xdr:col>0</xdr:col>
      <xdr:colOff>1229140</xdr:colOff>
      <xdr:row>726</xdr:row>
      <xdr:rowOff>64980</xdr:rowOff>
    </xdr:to>
    <xdr:pic>
      <xdr:nvPicPr>
        <xdr:cNvPr id="6489" name="Picture 145" descr="31460.jpg">
          <a:extLst>
            <a:ext uri="{FF2B5EF4-FFF2-40B4-BE49-F238E27FC236}">
              <a16:creationId xmlns:a16="http://schemas.microsoft.com/office/drawing/2014/main" id="{00000000-0008-0000-0000-000059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411439" y="121420833"/>
          <a:ext cx="820437" cy="697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403128</xdr:colOff>
      <xdr:row>305</xdr:row>
      <xdr:rowOff>39604</xdr:rowOff>
    </xdr:from>
    <xdr:to>
      <xdr:col>0</xdr:col>
      <xdr:colOff>1102412</xdr:colOff>
      <xdr:row>309</xdr:row>
      <xdr:rowOff>46013</xdr:rowOff>
    </xdr:to>
    <xdr:pic>
      <xdr:nvPicPr>
        <xdr:cNvPr id="6490" name="Picture 2">
          <a:extLst>
            <a:ext uri="{FF2B5EF4-FFF2-40B4-BE49-F238E27FC236}">
              <a16:creationId xmlns:a16="http://schemas.microsoft.com/office/drawing/2014/main" id="{00000000-0008-0000-0000-00005A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403128" y="50301525"/>
          <a:ext cx="699284" cy="649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445600</xdr:colOff>
      <xdr:row>789</xdr:row>
      <xdr:rowOff>158414</xdr:rowOff>
    </xdr:from>
    <xdr:to>
      <xdr:col>0</xdr:col>
      <xdr:colOff>1094740</xdr:colOff>
      <xdr:row>794</xdr:row>
      <xdr:rowOff>21471</xdr:rowOff>
    </xdr:to>
    <xdr:pic>
      <xdr:nvPicPr>
        <xdr:cNvPr id="6491" name="Picture 65">
          <a:extLst>
            <a:ext uri="{FF2B5EF4-FFF2-40B4-BE49-F238E27FC236}">
              <a16:creationId xmlns:a16="http://schemas.microsoft.com/office/drawing/2014/main" id="{00000000-0008-0000-0000-00005B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445600" y="133007098"/>
          <a:ext cx="654574" cy="659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376847</xdr:colOff>
      <xdr:row>279</xdr:row>
      <xdr:rowOff>15898</xdr:rowOff>
    </xdr:from>
    <xdr:to>
      <xdr:col>0</xdr:col>
      <xdr:colOff>1266905</xdr:colOff>
      <xdr:row>282</xdr:row>
      <xdr:rowOff>95679</xdr:rowOff>
    </xdr:to>
    <xdr:pic>
      <xdr:nvPicPr>
        <xdr:cNvPr id="6492" name="Picture 61" descr="51191.jpg">
          <a:extLst>
            <a:ext uri="{FF2B5EF4-FFF2-40B4-BE49-F238E27FC236}">
              <a16:creationId xmlns:a16="http://schemas.microsoft.com/office/drawing/2014/main" id="{00000000-0008-0000-0000-00005C1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rcRect l="13158" t="28070" r="7018" b="19298"/>
        <a:stretch>
          <a:fillRect/>
        </a:stretch>
      </xdr:blipFill>
      <xdr:spPr bwMode="auto">
        <a:xfrm>
          <a:off x="376847" y="45926398"/>
          <a:ext cx="892818" cy="555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425690</xdr:colOff>
      <xdr:row>842</xdr:row>
      <xdr:rowOff>61735</xdr:rowOff>
    </xdr:from>
    <xdr:to>
      <xdr:col>0</xdr:col>
      <xdr:colOff>1153907</xdr:colOff>
      <xdr:row>846</xdr:row>
      <xdr:rowOff>104583</xdr:rowOff>
    </xdr:to>
    <xdr:pic>
      <xdr:nvPicPr>
        <xdr:cNvPr id="6493" name="Picture 1327">
          <a:extLst>
            <a:ext uri="{FF2B5EF4-FFF2-40B4-BE49-F238E27FC236}">
              <a16:creationId xmlns:a16="http://schemas.microsoft.com/office/drawing/2014/main" id="{00000000-0008-0000-0000-00005D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425690" y="142024340"/>
          <a:ext cx="721419" cy="691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388306</xdr:colOff>
      <xdr:row>581</xdr:row>
      <xdr:rowOff>117022</xdr:rowOff>
    </xdr:from>
    <xdr:to>
      <xdr:col>0</xdr:col>
      <xdr:colOff>1126352</xdr:colOff>
      <xdr:row>585</xdr:row>
      <xdr:rowOff>11364</xdr:rowOff>
    </xdr:to>
    <xdr:pic>
      <xdr:nvPicPr>
        <xdr:cNvPr id="61" name="Picture 114" descr="27185.jpg">
          <a:extLst>
            <a:ext uri="{FF2B5EF4-FFF2-40B4-BE49-F238E27FC236}">
              <a16:creationId xmlns:a16="http://schemas.microsoft.com/office/drawing/2014/main" id="{853B7AD5-C1BC-48DA-A6C1-9D375A11C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388306" y="97221890"/>
          <a:ext cx="738046" cy="530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12700</xdr:rowOff>
    </xdr:from>
    <xdr:to>
      <xdr:col>9</xdr:col>
      <xdr:colOff>23400</xdr:colOff>
      <xdr:row>5</xdr:row>
      <xdr:rowOff>52805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217C1D-61E4-CF41-852D-1C3B5E9D5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8432805" cy="1360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J934"/>
  <sheetViews>
    <sheetView showGridLines="0" tabSelected="1" showWhiteSpace="0" zoomScaleNormal="100" zoomScaleSheetLayoutView="120" workbookViewId="0">
      <selection activeCell="I9" sqref="I9"/>
    </sheetView>
  </sheetViews>
  <sheetFormatPr baseColWidth="10" defaultColWidth="9.1640625" defaultRowHeight="13"/>
  <cols>
    <col min="1" max="1" width="20" style="2" customWidth="1"/>
    <col min="2" max="2" width="15.6640625" style="3" customWidth="1"/>
    <col min="3" max="3" width="11.1640625" style="4" customWidth="1"/>
    <col min="4" max="4" width="13.1640625" style="5" bestFit="1" customWidth="1"/>
    <col min="5" max="5" width="11.5" style="6" customWidth="1"/>
    <col min="6" max="6" width="2.83203125" style="6" customWidth="1"/>
    <col min="7" max="7" width="16.1640625" style="7" customWidth="1"/>
    <col min="8" max="8" width="8.5" style="140" bestFit="1" customWidth="1"/>
    <col min="9" max="9" width="11" style="3" bestFit="1" customWidth="1"/>
    <col min="10" max="10" width="14.1640625" style="3" customWidth="1"/>
    <col min="11" max="146" width="9.1640625" style="3"/>
    <col min="147" max="147" width="8.83203125" style="3" customWidth="1"/>
    <col min="148" max="148" width="8.6640625" style="3" customWidth="1"/>
    <col min="149" max="149" width="15" style="3" customWidth="1"/>
    <col min="150" max="150" width="13.1640625" style="3" bestFit="1" customWidth="1"/>
    <col min="151" max="151" width="8.5" style="3" customWidth="1"/>
    <col min="152" max="152" width="10.6640625" style="3" customWidth="1"/>
    <col min="153" max="154" width="8.33203125" style="3" customWidth="1"/>
    <col min="155" max="155" width="16.1640625" style="3" customWidth="1"/>
    <col min="156" max="156" width="6.33203125" style="3" bestFit="1" customWidth="1"/>
    <col min="157" max="157" width="12" style="3" customWidth="1"/>
    <col min="158" max="16384" width="9.1640625" style="3"/>
  </cols>
  <sheetData>
    <row r="2" spans="1:10" ht="52" customHeight="1"/>
    <row r="5" spans="1:10">
      <c r="C5" s="9"/>
      <c r="D5" s="10"/>
      <c r="E5" s="11"/>
      <c r="F5" s="11"/>
      <c r="G5" s="12"/>
      <c r="H5" s="141"/>
    </row>
    <row r="6" spans="1:10" ht="20">
      <c r="A6" s="13" t="s">
        <v>413</v>
      </c>
      <c r="B6" s="13"/>
      <c r="C6" s="14"/>
      <c r="D6" s="15"/>
      <c r="E6" s="11"/>
      <c r="F6" s="16"/>
      <c r="G6" s="3"/>
      <c r="H6" s="142"/>
      <c r="I6" s="178" t="s">
        <v>415</v>
      </c>
    </row>
    <row r="7" spans="1:10" ht="16" customHeight="1">
      <c r="A7" s="17" t="s">
        <v>414</v>
      </c>
      <c r="B7" s="13"/>
      <c r="C7" s="14"/>
      <c r="D7" s="15"/>
      <c r="E7" s="11"/>
      <c r="F7" s="16"/>
      <c r="G7" s="3"/>
      <c r="H7" s="142"/>
      <c r="I7" s="13"/>
    </row>
    <row r="8" spans="1:10" ht="18" customHeight="1">
      <c r="B8" s="18"/>
      <c r="C8" s="19"/>
      <c r="D8" s="18"/>
      <c r="E8" s="20"/>
      <c r="F8" s="21"/>
      <c r="G8" s="3"/>
      <c r="H8" s="143"/>
    </row>
    <row r="9" spans="1:10" ht="18" customHeight="1">
      <c r="B9" s="22"/>
      <c r="C9" s="23" t="s">
        <v>399</v>
      </c>
      <c r="D9" s="24"/>
      <c r="E9" s="25"/>
      <c r="F9" s="25"/>
      <c r="G9" s="26"/>
      <c r="H9" s="144" t="s">
        <v>0</v>
      </c>
      <c r="I9" s="1">
        <v>0</v>
      </c>
    </row>
    <row r="10" spans="1:10" ht="16" customHeight="1">
      <c r="A10" s="27"/>
      <c r="G10" s="3"/>
      <c r="H10" s="143"/>
      <c r="I10" s="2"/>
    </row>
    <row r="11" spans="1:10" ht="15">
      <c r="G11" s="28"/>
      <c r="H11" s="144" t="s">
        <v>1</v>
      </c>
      <c r="I11" s="139">
        <f>SUM(I15:I767)</f>
        <v>0</v>
      </c>
    </row>
    <row r="12" spans="1:10" s="36" customFormat="1" ht="19">
      <c r="A12" s="29" t="s">
        <v>2</v>
      </c>
      <c r="B12" s="30"/>
      <c r="C12" s="31"/>
      <c r="D12" s="32"/>
      <c r="E12" s="179" t="s">
        <v>416</v>
      </c>
      <c r="F12" s="33"/>
      <c r="G12" s="34"/>
      <c r="H12" s="145"/>
      <c r="I12" s="35"/>
      <c r="J12" s="35"/>
    </row>
    <row r="13" spans="1:10" s="13" customFormat="1">
      <c r="A13" s="37" t="s">
        <v>370</v>
      </c>
      <c r="B13" s="38"/>
      <c r="C13" s="39" t="s">
        <v>3</v>
      </c>
      <c r="D13" s="39" t="s">
        <v>4</v>
      </c>
      <c r="E13" s="40" t="s">
        <v>5</v>
      </c>
      <c r="F13" s="3"/>
      <c r="G13" s="41" t="s">
        <v>6</v>
      </c>
      <c r="H13" s="146" t="s">
        <v>7</v>
      </c>
      <c r="I13" s="42"/>
    </row>
    <row r="14" spans="1:10" s="13" customFormat="1">
      <c r="A14" s="161" t="s">
        <v>371</v>
      </c>
      <c r="B14" s="162" t="s">
        <v>8</v>
      </c>
      <c r="C14" s="163" t="s">
        <v>410</v>
      </c>
      <c r="D14" s="163" t="s">
        <v>411</v>
      </c>
      <c r="E14" s="164" t="s">
        <v>372</v>
      </c>
      <c r="F14" s="3"/>
      <c r="G14" s="47" t="s">
        <v>9</v>
      </c>
      <c r="H14" s="147" t="s">
        <v>10</v>
      </c>
      <c r="I14" s="48" t="s">
        <v>11</v>
      </c>
    </row>
    <row r="15" spans="1:10">
      <c r="A15" s="166">
        <v>5119203989800</v>
      </c>
      <c r="B15" s="167" t="s">
        <v>12</v>
      </c>
      <c r="C15" s="168">
        <v>10</v>
      </c>
      <c r="D15" s="168">
        <v>2000</v>
      </c>
      <c r="E15" s="169">
        <v>1.0264320000000002</v>
      </c>
      <c r="F15" s="8"/>
      <c r="G15" s="50">
        <f t="shared" ref="G15:G22" si="0">E15*$I$9</f>
        <v>0</v>
      </c>
      <c r="H15" s="148"/>
      <c r="I15" s="51">
        <f>H15*G15</f>
        <v>0</v>
      </c>
    </row>
    <row r="16" spans="1:10">
      <c r="A16" s="166">
        <v>5119204989800</v>
      </c>
      <c r="B16" s="167" t="s">
        <v>13</v>
      </c>
      <c r="C16" s="168">
        <v>10</v>
      </c>
      <c r="D16" s="168">
        <v>1500</v>
      </c>
      <c r="E16" s="169">
        <v>1.0264320000000002</v>
      </c>
      <c r="F16" s="8"/>
      <c r="G16" s="50">
        <f t="shared" si="0"/>
        <v>0</v>
      </c>
      <c r="H16" s="148"/>
      <c r="I16" s="51">
        <f t="shared" ref="I16:I21" si="1">H16*G16</f>
        <v>0</v>
      </c>
    </row>
    <row r="17" spans="1:9">
      <c r="A17" s="166">
        <v>5119205989800</v>
      </c>
      <c r="B17" s="167" t="s">
        <v>14</v>
      </c>
      <c r="C17" s="168">
        <v>10</v>
      </c>
      <c r="D17" s="168">
        <v>1000</v>
      </c>
      <c r="E17" s="169">
        <v>1.2188880000000002</v>
      </c>
      <c r="F17" s="8"/>
      <c r="G17" s="50">
        <f t="shared" si="0"/>
        <v>0</v>
      </c>
      <c r="H17" s="148"/>
      <c r="I17" s="51">
        <f t="shared" si="1"/>
        <v>0</v>
      </c>
    </row>
    <row r="18" spans="1:9">
      <c r="A18" s="166">
        <v>5119206989800</v>
      </c>
      <c r="B18" s="167" t="s">
        <v>15</v>
      </c>
      <c r="C18" s="168">
        <v>10</v>
      </c>
      <c r="D18" s="168">
        <v>850</v>
      </c>
      <c r="E18" s="169">
        <v>1.6038000000000001</v>
      </c>
      <c r="F18" s="8"/>
      <c r="G18" s="50">
        <f t="shared" si="0"/>
        <v>0</v>
      </c>
      <c r="H18" s="148"/>
      <c r="I18" s="51">
        <f t="shared" si="1"/>
        <v>0</v>
      </c>
    </row>
    <row r="19" spans="1:9">
      <c r="A19" s="166">
        <v>5119208989800</v>
      </c>
      <c r="B19" s="167" t="s">
        <v>16</v>
      </c>
      <c r="C19" s="168">
        <v>10</v>
      </c>
      <c r="D19" s="168">
        <v>500</v>
      </c>
      <c r="E19" s="169">
        <v>2.3864544000000008</v>
      </c>
      <c r="F19" s="8"/>
      <c r="G19" s="50">
        <f t="shared" si="0"/>
        <v>0</v>
      </c>
      <c r="H19" s="148"/>
      <c r="I19" s="51">
        <f t="shared" si="1"/>
        <v>0</v>
      </c>
    </row>
    <row r="20" spans="1:9">
      <c r="A20" s="166">
        <v>5119210989800</v>
      </c>
      <c r="B20" s="167" t="s">
        <v>17</v>
      </c>
      <c r="C20" s="168">
        <v>10</v>
      </c>
      <c r="D20" s="168">
        <v>400</v>
      </c>
      <c r="E20" s="169">
        <v>4.3372454400000011</v>
      </c>
      <c r="F20" s="8"/>
      <c r="G20" s="50">
        <f t="shared" si="0"/>
        <v>0</v>
      </c>
      <c r="H20" s="148"/>
      <c r="I20" s="51">
        <f t="shared" si="1"/>
        <v>0</v>
      </c>
    </row>
    <row r="21" spans="1:9">
      <c r="A21" s="166">
        <v>5119212989800</v>
      </c>
      <c r="B21" s="167" t="s">
        <v>18</v>
      </c>
      <c r="C21" s="168">
        <v>10</v>
      </c>
      <c r="D21" s="168">
        <v>300</v>
      </c>
      <c r="E21" s="169">
        <v>10.006001280000003</v>
      </c>
      <c r="F21" s="8"/>
      <c r="G21" s="50">
        <f t="shared" si="0"/>
        <v>0</v>
      </c>
      <c r="H21" s="148"/>
      <c r="I21" s="51">
        <f t="shared" si="1"/>
        <v>0</v>
      </c>
    </row>
    <row r="22" spans="1:9">
      <c r="A22" s="166">
        <v>5119214989800</v>
      </c>
      <c r="B22" s="167" t="s">
        <v>176</v>
      </c>
      <c r="C22" s="168">
        <v>10</v>
      </c>
      <c r="D22" s="168">
        <v>200</v>
      </c>
      <c r="E22" s="169">
        <v>15.584469120000005</v>
      </c>
      <c r="F22" s="3"/>
      <c r="G22" s="50">
        <f t="shared" si="0"/>
        <v>0</v>
      </c>
      <c r="H22" s="149"/>
      <c r="I22" s="58">
        <f>H22*G22</f>
        <v>0</v>
      </c>
    </row>
    <row r="23" spans="1:9">
      <c r="A23" s="59"/>
      <c r="B23" s="60"/>
      <c r="C23" s="61"/>
      <c r="D23" s="61"/>
      <c r="E23" s="62"/>
      <c r="F23" s="3"/>
      <c r="G23" s="63"/>
      <c r="H23" s="150"/>
      <c r="I23" s="64"/>
    </row>
    <row r="24" spans="1:9">
      <c r="A24" s="59"/>
      <c r="B24" s="60"/>
      <c r="C24" s="61"/>
      <c r="D24" s="61"/>
      <c r="E24" s="62"/>
      <c r="F24" s="3"/>
      <c r="G24" s="63"/>
      <c r="H24" s="150"/>
      <c r="I24" s="64"/>
    </row>
    <row r="25" spans="1:9">
      <c r="A25" s="59"/>
      <c r="B25" s="60"/>
      <c r="C25" s="61"/>
      <c r="D25" s="61"/>
      <c r="E25" s="62"/>
      <c r="F25" s="3"/>
      <c r="G25" s="63"/>
      <c r="H25" s="150"/>
      <c r="I25" s="64"/>
    </row>
    <row r="26" spans="1:9">
      <c r="A26" s="65"/>
      <c r="B26" s="65"/>
    </row>
    <row r="27" spans="1:9">
      <c r="A27" s="65"/>
      <c r="B27" s="65"/>
    </row>
    <row r="28" spans="1:9" s="69" customFormat="1" ht="19">
      <c r="A28" s="29" t="s">
        <v>19</v>
      </c>
      <c r="B28" s="30"/>
      <c r="C28" s="66"/>
      <c r="D28" s="67"/>
      <c r="E28" s="179" t="s">
        <v>416</v>
      </c>
      <c r="F28" s="68"/>
      <c r="G28" s="34"/>
      <c r="H28" s="151"/>
    </row>
    <row r="29" spans="1:9" s="13" customFormat="1">
      <c r="A29" s="37" t="s">
        <v>370</v>
      </c>
      <c r="B29" s="38"/>
      <c r="C29" s="39" t="s">
        <v>3</v>
      </c>
      <c r="D29" s="39" t="s">
        <v>4</v>
      </c>
      <c r="E29" s="40" t="s">
        <v>5</v>
      </c>
      <c r="F29" s="3"/>
      <c r="G29" s="41" t="s">
        <v>6</v>
      </c>
      <c r="H29" s="146" t="s">
        <v>7</v>
      </c>
      <c r="I29" s="42"/>
    </row>
    <row r="30" spans="1:9" s="13" customFormat="1">
      <c r="A30" s="161" t="s">
        <v>371</v>
      </c>
      <c r="B30" s="162" t="s">
        <v>8</v>
      </c>
      <c r="C30" s="163" t="s">
        <v>410</v>
      </c>
      <c r="D30" s="163" t="s">
        <v>411</v>
      </c>
      <c r="E30" s="164" t="s">
        <v>372</v>
      </c>
      <c r="F30" s="3"/>
      <c r="G30" s="47" t="s">
        <v>9</v>
      </c>
      <c r="H30" s="147" t="s">
        <v>10</v>
      </c>
      <c r="I30" s="48" t="s">
        <v>11</v>
      </c>
    </row>
    <row r="31" spans="1:9">
      <c r="A31" s="166">
        <v>5219203989800</v>
      </c>
      <c r="B31" s="167" t="s">
        <v>12</v>
      </c>
      <c r="C31" s="168">
        <v>10</v>
      </c>
      <c r="D31" s="168">
        <v>50</v>
      </c>
      <c r="E31" s="169">
        <v>15.156979200000007</v>
      </c>
      <c r="F31" s="3"/>
      <c r="G31" s="50">
        <f t="shared" ref="G31:G41" si="2">E31*$I$9</f>
        <v>0</v>
      </c>
      <c r="H31" s="149"/>
      <c r="I31" s="58">
        <f>H31*G31</f>
        <v>0</v>
      </c>
    </row>
    <row r="32" spans="1:9">
      <c r="A32" s="166">
        <v>5219204989800</v>
      </c>
      <c r="B32" s="167" t="s">
        <v>13</v>
      </c>
      <c r="C32" s="168">
        <v>10</v>
      </c>
      <c r="D32" s="168" t="s">
        <v>325</v>
      </c>
      <c r="E32" s="169">
        <v>1.986621120000001</v>
      </c>
      <c r="F32" s="8"/>
      <c r="G32" s="50">
        <f t="shared" si="2"/>
        <v>0</v>
      </c>
      <c r="H32" s="148"/>
      <c r="I32" s="51">
        <f>H32*G32</f>
        <v>0</v>
      </c>
    </row>
    <row r="33" spans="1:9">
      <c r="A33" s="166">
        <v>5219205989800</v>
      </c>
      <c r="B33" s="167" t="s">
        <v>14</v>
      </c>
      <c r="C33" s="168">
        <v>10</v>
      </c>
      <c r="D33" s="168">
        <v>1000</v>
      </c>
      <c r="E33" s="169">
        <v>2.7802051200000006</v>
      </c>
      <c r="F33" s="8"/>
      <c r="G33" s="50">
        <f t="shared" si="2"/>
        <v>0</v>
      </c>
      <c r="H33" s="148"/>
      <c r="I33" s="51">
        <f t="shared" ref="I33:I40" si="3">H33*G33</f>
        <v>0</v>
      </c>
    </row>
    <row r="34" spans="1:9">
      <c r="A34" s="166">
        <v>5219206989800</v>
      </c>
      <c r="B34" s="167" t="s">
        <v>15</v>
      </c>
      <c r="C34" s="168">
        <v>10</v>
      </c>
      <c r="D34" s="168">
        <v>800</v>
      </c>
      <c r="E34" s="169">
        <v>3.074924160000001</v>
      </c>
      <c r="F34" s="8"/>
      <c r="G34" s="50">
        <f t="shared" si="2"/>
        <v>0</v>
      </c>
      <c r="H34" s="148"/>
      <c r="I34" s="51">
        <f t="shared" si="3"/>
        <v>0</v>
      </c>
    </row>
    <row r="35" spans="1:9">
      <c r="A35" s="166">
        <v>5219206049800</v>
      </c>
      <c r="B35" s="167" t="s">
        <v>20</v>
      </c>
      <c r="C35" s="168">
        <v>10</v>
      </c>
      <c r="D35" s="168">
        <v>600</v>
      </c>
      <c r="E35" s="169">
        <v>3.6049622400000016</v>
      </c>
      <c r="F35" s="8"/>
      <c r="G35" s="50">
        <f t="shared" si="2"/>
        <v>0</v>
      </c>
      <c r="H35" s="148"/>
      <c r="I35" s="51">
        <f t="shared" si="3"/>
        <v>0</v>
      </c>
    </row>
    <row r="36" spans="1:9">
      <c r="A36" s="166">
        <v>5219208989800</v>
      </c>
      <c r="B36" s="167" t="s">
        <v>16</v>
      </c>
      <c r="C36" s="168">
        <v>10</v>
      </c>
      <c r="D36" s="168">
        <v>400</v>
      </c>
      <c r="E36" s="169">
        <v>4.4062444800000016</v>
      </c>
      <c r="F36" s="8"/>
      <c r="G36" s="50">
        <f t="shared" si="2"/>
        <v>0</v>
      </c>
      <c r="H36" s="148"/>
      <c r="I36" s="51">
        <f t="shared" si="3"/>
        <v>0</v>
      </c>
    </row>
    <row r="37" spans="1:9">
      <c r="A37" s="166">
        <v>5219208069800</v>
      </c>
      <c r="B37" s="167" t="s">
        <v>21</v>
      </c>
      <c r="C37" s="168">
        <v>10</v>
      </c>
      <c r="D37" s="168">
        <v>400</v>
      </c>
      <c r="E37" s="169">
        <v>4.9798108800000023</v>
      </c>
      <c r="F37" s="8"/>
      <c r="G37" s="50">
        <f t="shared" si="2"/>
        <v>0</v>
      </c>
      <c r="H37" s="148"/>
      <c r="I37" s="51">
        <f t="shared" si="3"/>
        <v>0</v>
      </c>
    </row>
    <row r="38" spans="1:9">
      <c r="A38" s="166">
        <v>5219210989800</v>
      </c>
      <c r="B38" s="167" t="s">
        <v>17</v>
      </c>
      <c r="C38" s="168">
        <v>10</v>
      </c>
      <c r="D38" s="168">
        <v>400</v>
      </c>
      <c r="E38" s="169">
        <v>6.340213440000003</v>
      </c>
      <c r="F38" s="8"/>
      <c r="G38" s="50">
        <f t="shared" si="2"/>
        <v>0</v>
      </c>
      <c r="H38" s="148"/>
      <c r="I38" s="51">
        <f t="shared" si="3"/>
        <v>0</v>
      </c>
    </row>
    <row r="39" spans="1:9">
      <c r="A39" s="166">
        <v>5219210089800</v>
      </c>
      <c r="B39" s="167" t="s">
        <v>22</v>
      </c>
      <c r="C39" s="168">
        <v>10</v>
      </c>
      <c r="D39" s="168">
        <v>300</v>
      </c>
      <c r="E39" s="169">
        <v>6.6265689600000011</v>
      </c>
      <c r="F39" s="8"/>
      <c r="G39" s="50">
        <f t="shared" si="2"/>
        <v>0</v>
      </c>
      <c r="H39" s="148"/>
      <c r="I39" s="51">
        <f t="shared" si="3"/>
        <v>0</v>
      </c>
    </row>
    <row r="40" spans="1:9">
      <c r="A40" s="166">
        <v>5219212989800</v>
      </c>
      <c r="B40" s="167" t="s">
        <v>18</v>
      </c>
      <c r="C40" s="168">
        <v>10</v>
      </c>
      <c r="D40" s="168">
        <v>300</v>
      </c>
      <c r="E40" s="169">
        <v>8.9455449600000012</v>
      </c>
      <c r="F40" s="8"/>
      <c r="G40" s="50">
        <f t="shared" si="2"/>
        <v>0</v>
      </c>
      <c r="H40" s="148"/>
      <c r="I40" s="51">
        <f t="shared" si="3"/>
        <v>0</v>
      </c>
    </row>
    <row r="41" spans="1:9">
      <c r="A41" s="166">
        <v>5219214989800</v>
      </c>
      <c r="B41" s="167" t="s">
        <v>176</v>
      </c>
      <c r="C41" s="168">
        <v>10</v>
      </c>
      <c r="D41" s="168">
        <v>50</v>
      </c>
      <c r="E41" s="169">
        <v>35.715651840000007</v>
      </c>
      <c r="F41" s="3"/>
      <c r="G41" s="50">
        <f t="shared" si="2"/>
        <v>0</v>
      </c>
      <c r="H41" s="149"/>
      <c r="I41" s="58">
        <f>H41*G41</f>
        <v>0</v>
      </c>
    </row>
    <row r="42" spans="1:9">
      <c r="A42" s="59"/>
      <c r="B42" s="60"/>
      <c r="C42" s="61"/>
      <c r="D42" s="61"/>
      <c r="E42" s="62"/>
      <c r="F42" s="3"/>
      <c r="G42" s="63"/>
      <c r="H42" s="150"/>
      <c r="I42" s="64"/>
    </row>
    <row r="43" spans="1:9">
      <c r="A43" s="59"/>
      <c r="B43" s="60"/>
      <c r="C43" s="61"/>
      <c r="D43" s="61"/>
      <c r="E43" s="62"/>
      <c r="F43" s="3"/>
      <c r="G43" s="63"/>
      <c r="H43" s="150"/>
      <c r="I43" s="64"/>
    </row>
    <row r="44" spans="1:9">
      <c r="A44" s="59"/>
      <c r="B44" s="60"/>
      <c r="C44" s="61"/>
      <c r="D44" s="61"/>
      <c r="E44" s="62"/>
      <c r="F44" s="3"/>
      <c r="G44" s="63"/>
      <c r="H44" s="150"/>
      <c r="I44" s="64"/>
    </row>
    <row r="45" spans="1:9">
      <c r="A45" s="59"/>
      <c r="B45" s="60"/>
      <c r="C45" s="61"/>
      <c r="D45" s="61"/>
      <c r="E45" s="62"/>
      <c r="F45" s="3"/>
      <c r="G45" s="63"/>
      <c r="H45" s="150"/>
      <c r="I45" s="64"/>
    </row>
    <row r="46" spans="1:9">
      <c r="A46" s="65"/>
      <c r="B46" s="65"/>
    </row>
    <row r="47" spans="1:9">
      <c r="A47" s="65"/>
      <c r="B47" s="65"/>
    </row>
    <row r="48" spans="1:9" s="69" customFormat="1" ht="19">
      <c r="A48" s="74" t="s">
        <v>23</v>
      </c>
      <c r="B48" s="30"/>
      <c r="C48" s="66"/>
      <c r="D48" s="67"/>
      <c r="E48" s="180" t="s">
        <v>417</v>
      </c>
      <c r="F48" s="68"/>
      <c r="G48" s="75"/>
      <c r="H48" s="151"/>
    </row>
    <row r="49" spans="1:9" s="13" customFormat="1">
      <c r="A49" s="37" t="s">
        <v>370</v>
      </c>
      <c r="B49" s="38"/>
      <c r="C49" s="39" t="s">
        <v>3</v>
      </c>
      <c r="D49" s="39" t="s">
        <v>4</v>
      </c>
      <c r="E49" s="40" t="s">
        <v>5</v>
      </c>
      <c r="F49" s="3"/>
      <c r="G49" s="41" t="s">
        <v>6</v>
      </c>
      <c r="H49" s="146" t="s">
        <v>7</v>
      </c>
      <c r="I49" s="42"/>
    </row>
    <row r="50" spans="1:9" s="13" customFormat="1">
      <c r="A50" s="161" t="s">
        <v>371</v>
      </c>
      <c r="B50" s="162" t="s">
        <v>8</v>
      </c>
      <c r="C50" s="163" t="s">
        <v>410</v>
      </c>
      <c r="D50" s="163" t="s">
        <v>411</v>
      </c>
      <c r="E50" s="164" t="s">
        <v>372</v>
      </c>
      <c r="F50" s="3"/>
      <c r="G50" s="47" t="s">
        <v>9</v>
      </c>
      <c r="H50" s="147" t="s">
        <v>10</v>
      </c>
      <c r="I50" s="48" t="s">
        <v>11</v>
      </c>
    </row>
    <row r="51" spans="1:9">
      <c r="A51" s="166" t="s">
        <v>24</v>
      </c>
      <c r="B51" s="167" t="s">
        <v>13</v>
      </c>
      <c r="C51" s="168">
        <v>10</v>
      </c>
      <c r="D51" s="168">
        <v>50</v>
      </c>
      <c r="E51" s="169">
        <v>3.1485801600000007</v>
      </c>
      <c r="F51" s="8"/>
      <c r="G51" s="50">
        <f t="shared" ref="G51:G57" si="4">E51*$I$9</f>
        <v>0</v>
      </c>
      <c r="H51" s="148"/>
      <c r="I51" s="51">
        <f t="shared" ref="I51:I57" si="5">H51*G51</f>
        <v>0</v>
      </c>
    </row>
    <row r="52" spans="1:9">
      <c r="A52" s="166" t="s">
        <v>25</v>
      </c>
      <c r="B52" s="167" t="s">
        <v>15</v>
      </c>
      <c r="C52" s="168">
        <v>10</v>
      </c>
      <c r="D52" s="168">
        <v>350</v>
      </c>
      <c r="E52" s="169">
        <v>6.420617280000001</v>
      </c>
      <c r="F52" s="8"/>
      <c r="G52" s="50">
        <f t="shared" si="4"/>
        <v>0</v>
      </c>
      <c r="H52" s="148"/>
      <c r="I52" s="51">
        <f t="shared" si="5"/>
        <v>0</v>
      </c>
    </row>
    <row r="53" spans="1:9">
      <c r="A53" s="166" t="s">
        <v>26</v>
      </c>
      <c r="B53" s="167" t="s">
        <v>21</v>
      </c>
      <c r="C53" s="168">
        <v>10</v>
      </c>
      <c r="D53" s="168">
        <v>50</v>
      </c>
      <c r="E53" s="169">
        <v>10.221705546624003</v>
      </c>
      <c r="F53" s="8"/>
      <c r="G53" s="50">
        <f t="shared" si="4"/>
        <v>0</v>
      </c>
      <c r="H53" s="148"/>
      <c r="I53" s="51">
        <f t="shared" si="5"/>
        <v>0</v>
      </c>
    </row>
    <row r="54" spans="1:9">
      <c r="A54" s="166" t="s">
        <v>27</v>
      </c>
      <c r="B54" s="167" t="s">
        <v>28</v>
      </c>
      <c r="C54" s="168">
        <v>10</v>
      </c>
      <c r="D54" s="168">
        <v>200</v>
      </c>
      <c r="E54" s="169">
        <v>10.090301760000004</v>
      </c>
      <c r="F54" s="8"/>
      <c r="G54" s="50">
        <f t="shared" si="4"/>
        <v>0</v>
      </c>
      <c r="H54" s="148"/>
      <c r="I54" s="51">
        <f t="shared" si="5"/>
        <v>0</v>
      </c>
    </row>
    <row r="55" spans="1:9">
      <c r="A55" s="166" t="s">
        <v>29</v>
      </c>
      <c r="B55" s="167" t="s">
        <v>30</v>
      </c>
      <c r="C55" s="168">
        <v>10</v>
      </c>
      <c r="D55" s="168">
        <v>50</v>
      </c>
      <c r="E55" s="169">
        <v>15.316398657331206</v>
      </c>
      <c r="F55" s="8"/>
      <c r="G55" s="50">
        <f t="shared" si="4"/>
        <v>0</v>
      </c>
      <c r="H55" s="148"/>
      <c r="I55" s="51">
        <f t="shared" si="5"/>
        <v>0</v>
      </c>
    </row>
    <row r="56" spans="1:9">
      <c r="A56" s="166" t="s">
        <v>373</v>
      </c>
      <c r="B56" s="167" t="s">
        <v>22</v>
      </c>
      <c r="C56" s="168">
        <v>10</v>
      </c>
      <c r="D56" s="168">
        <v>50</v>
      </c>
      <c r="E56" s="169">
        <v>14.883264000000002</v>
      </c>
      <c r="F56" s="3"/>
      <c r="G56" s="50">
        <f t="shared" si="4"/>
        <v>0</v>
      </c>
      <c r="H56" s="149"/>
      <c r="I56" s="58">
        <f>H56*G56</f>
        <v>0</v>
      </c>
    </row>
    <row r="57" spans="1:9">
      <c r="A57" s="166" t="s">
        <v>31</v>
      </c>
      <c r="B57" s="167" t="s">
        <v>17</v>
      </c>
      <c r="C57" s="168">
        <v>10</v>
      </c>
      <c r="D57" s="168">
        <v>150</v>
      </c>
      <c r="E57" s="169">
        <v>15.328811520000002</v>
      </c>
      <c r="F57" s="8"/>
      <c r="G57" s="50">
        <f t="shared" si="4"/>
        <v>0</v>
      </c>
      <c r="H57" s="148"/>
      <c r="I57" s="51">
        <f t="shared" si="5"/>
        <v>0</v>
      </c>
    </row>
    <row r="58" spans="1:9">
      <c r="A58" s="59"/>
      <c r="B58" s="60"/>
      <c r="C58" s="61"/>
      <c r="D58" s="61"/>
      <c r="E58" s="62"/>
      <c r="F58" s="8"/>
      <c r="G58" s="63"/>
      <c r="H58" s="152"/>
      <c r="I58" s="76"/>
    </row>
    <row r="59" spans="1:9">
      <c r="A59" s="59"/>
      <c r="B59" s="60"/>
      <c r="C59" s="61"/>
      <c r="D59" s="61"/>
      <c r="E59" s="62"/>
      <c r="F59" s="8"/>
      <c r="G59" s="63"/>
      <c r="H59" s="152"/>
      <c r="I59" s="76"/>
    </row>
    <row r="60" spans="1:9">
      <c r="A60" s="59"/>
      <c r="B60" s="60"/>
      <c r="C60" s="61"/>
      <c r="D60" s="61"/>
      <c r="E60" s="62"/>
      <c r="F60" s="8"/>
      <c r="G60" s="63"/>
      <c r="H60" s="152"/>
      <c r="I60" s="76"/>
    </row>
    <row r="61" spans="1:9">
      <c r="A61" s="59"/>
      <c r="B61" s="60"/>
      <c r="C61" s="61"/>
      <c r="D61" s="61"/>
      <c r="E61" s="62"/>
      <c r="F61" s="8"/>
      <c r="G61" s="63"/>
      <c r="H61" s="152"/>
      <c r="I61" s="76"/>
    </row>
    <row r="62" spans="1:9">
      <c r="A62" s="65"/>
      <c r="B62" s="65"/>
    </row>
    <row r="63" spans="1:9">
      <c r="A63" s="65"/>
      <c r="B63" s="65"/>
      <c r="D63" s="5" t="s">
        <v>32</v>
      </c>
    </row>
    <row r="64" spans="1:9" s="69" customFormat="1" ht="19">
      <c r="A64" s="74" t="s">
        <v>23</v>
      </c>
      <c r="B64" s="30"/>
      <c r="C64" s="66"/>
      <c r="D64" s="67"/>
      <c r="E64" s="180" t="s">
        <v>418</v>
      </c>
      <c r="F64" s="68"/>
      <c r="G64" s="75"/>
      <c r="H64" s="151"/>
    </row>
    <row r="65" spans="1:9" s="13" customFormat="1">
      <c r="A65" s="37" t="s">
        <v>370</v>
      </c>
      <c r="B65" s="38"/>
      <c r="C65" s="39" t="s">
        <v>3</v>
      </c>
      <c r="D65" s="39" t="s">
        <v>4</v>
      </c>
      <c r="E65" s="40" t="s">
        <v>5</v>
      </c>
      <c r="F65" s="3"/>
      <c r="G65" s="41" t="s">
        <v>6</v>
      </c>
      <c r="H65" s="146" t="s">
        <v>7</v>
      </c>
      <c r="I65" s="42"/>
    </row>
    <row r="66" spans="1:9" s="13" customFormat="1">
      <c r="A66" s="161" t="s">
        <v>371</v>
      </c>
      <c r="B66" s="162" t="s">
        <v>8</v>
      </c>
      <c r="C66" s="163" t="s">
        <v>410</v>
      </c>
      <c r="D66" s="163" t="s">
        <v>411</v>
      </c>
      <c r="E66" s="164" t="s">
        <v>372</v>
      </c>
      <c r="F66" s="3"/>
      <c r="G66" s="47" t="s">
        <v>9</v>
      </c>
      <c r="H66" s="147" t="s">
        <v>10</v>
      </c>
      <c r="I66" s="48" t="s">
        <v>11</v>
      </c>
    </row>
    <row r="67" spans="1:9">
      <c r="A67" s="166" t="s">
        <v>33</v>
      </c>
      <c r="B67" s="167" t="s">
        <v>34</v>
      </c>
      <c r="C67" s="168">
        <v>10</v>
      </c>
      <c r="D67" s="168">
        <v>800</v>
      </c>
      <c r="E67" s="169">
        <v>5.3191036800000022</v>
      </c>
      <c r="F67" s="8"/>
      <c r="G67" s="50">
        <f t="shared" ref="G67:G79" si="6">E67*$I$9</f>
        <v>0</v>
      </c>
      <c r="H67" s="148"/>
      <c r="I67" s="51">
        <f t="shared" ref="I67:I79" si="7">H67*G67</f>
        <v>0</v>
      </c>
    </row>
    <row r="68" spans="1:9">
      <c r="A68" s="166" t="s">
        <v>35</v>
      </c>
      <c r="B68" s="167" t="s">
        <v>13</v>
      </c>
      <c r="C68" s="168">
        <v>10</v>
      </c>
      <c r="D68" s="168">
        <v>700</v>
      </c>
      <c r="E68" s="169">
        <v>5.4201312000000019</v>
      </c>
      <c r="F68" s="8"/>
      <c r="G68" s="50">
        <f t="shared" si="6"/>
        <v>0</v>
      </c>
      <c r="H68" s="148"/>
      <c r="I68" s="51">
        <f t="shared" si="7"/>
        <v>0</v>
      </c>
    </row>
    <row r="69" spans="1:9">
      <c r="A69" s="166" t="s">
        <v>36</v>
      </c>
      <c r="B69" s="167" t="s">
        <v>37</v>
      </c>
      <c r="C69" s="168">
        <v>10</v>
      </c>
      <c r="D69" s="168">
        <v>600</v>
      </c>
      <c r="E69" s="169">
        <v>5.9875200000000008</v>
      </c>
      <c r="F69" s="8"/>
      <c r="G69" s="50">
        <f t="shared" si="6"/>
        <v>0</v>
      </c>
      <c r="H69" s="148"/>
      <c r="I69" s="51">
        <f t="shared" si="7"/>
        <v>0</v>
      </c>
    </row>
    <row r="70" spans="1:9">
      <c r="A70" s="166" t="s">
        <v>38</v>
      </c>
      <c r="B70" s="167" t="s">
        <v>15</v>
      </c>
      <c r="C70" s="168">
        <v>10</v>
      </c>
      <c r="D70" s="168">
        <v>650</v>
      </c>
      <c r="E70" s="169">
        <v>6.9592089600000033</v>
      </c>
      <c r="F70" s="8"/>
      <c r="G70" s="50">
        <f t="shared" si="6"/>
        <v>0</v>
      </c>
      <c r="H70" s="148"/>
      <c r="I70" s="51">
        <f t="shared" si="7"/>
        <v>0</v>
      </c>
    </row>
    <row r="71" spans="1:9">
      <c r="A71" s="166" t="s">
        <v>39</v>
      </c>
      <c r="B71" s="167" t="s">
        <v>40</v>
      </c>
      <c r="C71" s="168">
        <v>10</v>
      </c>
      <c r="D71" s="168">
        <v>400</v>
      </c>
      <c r="E71" s="169">
        <v>10.356603840000004</v>
      </c>
      <c r="F71" s="8"/>
      <c r="G71" s="50">
        <f t="shared" si="6"/>
        <v>0</v>
      </c>
      <c r="H71" s="148"/>
      <c r="I71" s="51">
        <f t="shared" si="7"/>
        <v>0</v>
      </c>
    </row>
    <row r="72" spans="1:9">
      <c r="A72" s="166" t="s">
        <v>41</v>
      </c>
      <c r="B72" s="167" t="s">
        <v>42</v>
      </c>
      <c r="C72" s="168">
        <v>10</v>
      </c>
      <c r="D72" s="168">
        <v>300</v>
      </c>
      <c r="E72" s="169">
        <v>12.020659200000006</v>
      </c>
      <c r="F72" s="8"/>
      <c r="G72" s="50">
        <f t="shared" si="6"/>
        <v>0</v>
      </c>
      <c r="H72" s="148"/>
      <c r="I72" s="51">
        <f t="shared" si="7"/>
        <v>0</v>
      </c>
    </row>
    <row r="73" spans="1:9">
      <c r="A73" s="166" t="s">
        <v>374</v>
      </c>
      <c r="B73" s="167" t="s">
        <v>59</v>
      </c>
      <c r="C73" s="168">
        <v>10</v>
      </c>
      <c r="D73" s="168">
        <v>50</v>
      </c>
      <c r="E73" s="169">
        <v>10.841688000000001</v>
      </c>
      <c r="F73" s="3"/>
      <c r="G73" s="50">
        <f t="shared" si="6"/>
        <v>0</v>
      </c>
      <c r="H73" s="149"/>
      <c r="I73" s="58">
        <f>H73*G73</f>
        <v>0</v>
      </c>
    </row>
    <row r="74" spans="1:9">
      <c r="A74" s="166" t="s">
        <v>43</v>
      </c>
      <c r="B74" s="167" t="s">
        <v>21</v>
      </c>
      <c r="C74" s="168">
        <v>10</v>
      </c>
      <c r="D74" s="168">
        <v>400</v>
      </c>
      <c r="E74" s="169">
        <v>8.7209654400000023</v>
      </c>
      <c r="F74" s="8"/>
      <c r="G74" s="50">
        <f t="shared" si="6"/>
        <v>0</v>
      </c>
      <c r="H74" s="148"/>
      <c r="I74" s="51">
        <f t="shared" si="7"/>
        <v>0</v>
      </c>
    </row>
    <row r="75" spans="1:9">
      <c r="A75" s="166" t="s">
        <v>44</v>
      </c>
      <c r="B75" s="167" t="s">
        <v>16</v>
      </c>
      <c r="C75" s="168">
        <v>10</v>
      </c>
      <c r="D75" s="168">
        <v>300</v>
      </c>
      <c r="E75" s="169">
        <v>11.128993920000006</v>
      </c>
      <c r="F75" s="8"/>
      <c r="G75" s="50">
        <f t="shared" si="6"/>
        <v>0</v>
      </c>
      <c r="H75" s="148"/>
      <c r="I75" s="51">
        <f t="shared" si="7"/>
        <v>0</v>
      </c>
    </row>
    <row r="76" spans="1:9">
      <c r="A76" s="166" t="s">
        <v>45</v>
      </c>
      <c r="B76" s="167" t="s">
        <v>46</v>
      </c>
      <c r="C76" s="168">
        <v>10</v>
      </c>
      <c r="D76" s="168">
        <v>200</v>
      </c>
      <c r="E76" s="169">
        <v>13.574183040000008</v>
      </c>
      <c r="F76" s="8"/>
      <c r="G76" s="50">
        <f t="shared" si="6"/>
        <v>0</v>
      </c>
      <c r="H76" s="148"/>
      <c r="I76" s="51">
        <f t="shared" si="7"/>
        <v>0</v>
      </c>
    </row>
    <row r="77" spans="1:9">
      <c r="A77" s="166" t="s">
        <v>375</v>
      </c>
      <c r="B77" s="167" t="s">
        <v>30</v>
      </c>
      <c r="C77" s="168">
        <v>10</v>
      </c>
      <c r="D77" s="168">
        <v>50</v>
      </c>
      <c r="E77" s="169">
        <v>15.973848000000002</v>
      </c>
      <c r="F77" s="3"/>
      <c r="G77" s="50">
        <f t="shared" si="6"/>
        <v>0</v>
      </c>
      <c r="H77" s="149"/>
      <c r="I77" s="58">
        <f>H77*G77</f>
        <v>0</v>
      </c>
    </row>
    <row r="78" spans="1:9">
      <c r="A78" s="166" t="s">
        <v>47</v>
      </c>
      <c r="B78" s="167" t="s">
        <v>22</v>
      </c>
      <c r="C78" s="168">
        <v>10</v>
      </c>
      <c r="D78" s="168">
        <v>200</v>
      </c>
      <c r="E78" s="169">
        <v>13.998251520000005</v>
      </c>
      <c r="F78" s="8"/>
      <c r="G78" s="50">
        <f t="shared" si="6"/>
        <v>0</v>
      </c>
      <c r="H78" s="148"/>
      <c r="I78" s="51">
        <f t="shared" si="7"/>
        <v>0</v>
      </c>
    </row>
    <row r="79" spans="1:9">
      <c r="A79" s="166" t="s">
        <v>48</v>
      </c>
      <c r="B79" s="167" t="s">
        <v>49</v>
      </c>
      <c r="C79" s="168">
        <v>10</v>
      </c>
      <c r="D79" s="168">
        <v>100</v>
      </c>
      <c r="E79" s="169">
        <v>16.388127360000006</v>
      </c>
      <c r="F79" s="8"/>
      <c r="G79" s="50">
        <f t="shared" si="6"/>
        <v>0</v>
      </c>
      <c r="H79" s="148"/>
      <c r="I79" s="51">
        <f t="shared" si="7"/>
        <v>0</v>
      </c>
    </row>
    <row r="80" spans="1:9">
      <c r="A80" s="59"/>
      <c r="B80" s="60"/>
      <c r="C80" s="61"/>
      <c r="D80" s="61"/>
      <c r="E80" s="62"/>
      <c r="F80" s="8"/>
      <c r="G80" s="63"/>
      <c r="H80" s="152"/>
      <c r="I80" s="76"/>
    </row>
    <row r="81" spans="1:9">
      <c r="A81" s="59"/>
      <c r="B81" s="60"/>
      <c r="C81" s="61"/>
      <c r="D81" s="61"/>
      <c r="E81" s="62"/>
      <c r="F81" s="8"/>
      <c r="G81" s="63"/>
      <c r="H81" s="152"/>
      <c r="I81" s="76"/>
    </row>
    <row r="82" spans="1:9">
      <c r="A82" s="59"/>
      <c r="B82" s="60"/>
      <c r="C82" s="61"/>
      <c r="D82" s="61"/>
      <c r="E82" s="62"/>
      <c r="F82" s="8"/>
      <c r="G82" s="63"/>
      <c r="H82" s="152"/>
      <c r="I82" s="76"/>
    </row>
    <row r="83" spans="1:9">
      <c r="A83" s="59"/>
      <c r="B83" s="60"/>
      <c r="C83" s="61"/>
      <c r="D83" s="61"/>
      <c r="E83" s="62"/>
      <c r="F83" s="8"/>
      <c r="G83" s="63"/>
      <c r="H83" s="152"/>
      <c r="I83" s="76"/>
    </row>
    <row r="84" spans="1:9">
      <c r="A84" s="65"/>
      <c r="B84" s="65"/>
    </row>
    <row r="85" spans="1:9">
      <c r="A85" s="65"/>
      <c r="B85" s="65"/>
    </row>
    <row r="86" spans="1:9" s="69" customFormat="1" ht="19">
      <c r="A86" s="74" t="s">
        <v>23</v>
      </c>
      <c r="B86" s="30"/>
      <c r="C86" s="66"/>
      <c r="D86" s="67"/>
      <c r="E86" s="180" t="s">
        <v>419</v>
      </c>
      <c r="F86" s="68"/>
      <c r="G86" s="75"/>
      <c r="H86" s="151"/>
    </row>
    <row r="87" spans="1:9" s="13" customFormat="1">
      <c r="A87" s="37" t="s">
        <v>370</v>
      </c>
      <c r="B87" s="38"/>
      <c r="C87" s="39" t="s">
        <v>3</v>
      </c>
      <c r="D87" s="39" t="s">
        <v>4</v>
      </c>
      <c r="E87" s="40" t="s">
        <v>5</v>
      </c>
      <c r="F87" s="3"/>
      <c r="G87" s="41" t="s">
        <v>6</v>
      </c>
      <c r="H87" s="146" t="s">
        <v>7</v>
      </c>
      <c r="I87" s="42"/>
    </row>
    <row r="88" spans="1:9" s="13" customFormat="1">
      <c r="A88" s="161" t="s">
        <v>371</v>
      </c>
      <c r="B88" s="162" t="s">
        <v>8</v>
      </c>
      <c r="C88" s="163" t="s">
        <v>410</v>
      </c>
      <c r="D88" s="163" t="s">
        <v>411</v>
      </c>
      <c r="E88" s="164" t="s">
        <v>372</v>
      </c>
      <c r="F88" s="3"/>
      <c r="G88" s="47" t="s">
        <v>9</v>
      </c>
      <c r="H88" s="147" t="s">
        <v>10</v>
      </c>
      <c r="I88" s="48" t="s">
        <v>11</v>
      </c>
    </row>
    <row r="89" spans="1:9">
      <c r="A89" s="166" t="s">
        <v>50</v>
      </c>
      <c r="B89" s="167" t="s">
        <v>34</v>
      </c>
      <c r="C89" s="168">
        <v>10</v>
      </c>
      <c r="D89" s="168">
        <v>800</v>
      </c>
      <c r="E89" s="169">
        <v>3.6741513600000006</v>
      </c>
      <c r="F89" s="8"/>
      <c r="G89" s="50">
        <f t="shared" ref="G89:G105" si="8">E89*$I$9</f>
        <v>0</v>
      </c>
      <c r="H89" s="148"/>
      <c r="I89" s="51">
        <f t="shared" ref="I89:I105" si="9">H89*G89</f>
        <v>0</v>
      </c>
    </row>
    <row r="90" spans="1:9">
      <c r="A90" s="166" t="s">
        <v>51</v>
      </c>
      <c r="B90" s="167" t="s">
        <v>13</v>
      </c>
      <c r="C90" s="168">
        <v>10</v>
      </c>
      <c r="D90" s="168">
        <v>500</v>
      </c>
      <c r="E90" s="169">
        <v>3.9710563200000015</v>
      </c>
      <c r="F90" s="8"/>
      <c r="G90" s="50">
        <f t="shared" si="8"/>
        <v>0</v>
      </c>
      <c r="H90" s="148"/>
      <c r="I90" s="51">
        <f t="shared" si="9"/>
        <v>0</v>
      </c>
    </row>
    <row r="91" spans="1:9">
      <c r="A91" s="166" t="s">
        <v>52</v>
      </c>
      <c r="B91" s="167" t="s">
        <v>53</v>
      </c>
      <c r="C91" s="168">
        <v>10</v>
      </c>
      <c r="D91" s="168">
        <v>600</v>
      </c>
      <c r="E91" s="169">
        <v>5.4705024000000027</v>
      </c>
      <c r="F91" s="8"/>
      <c r="G91" s="50">
        <f t="shared" si="8"/>
        <v>0</v>
      </c>
      <c r="H91" s="148"/>
      <c r="I91" s="51">
        <f t="shared" si="9"/>
        <v>0</v>
      </c>
    </row>
    <row r="92" spans="1:9">
      <c r="A92" s="166" t="s">
        <v>366</v>
      </c>
      <c r="B92" s="167" t="s">
        <v>85</v>
      </c>
      <c r="C92" s="168">
        <v>10</v>
      </c>
      <c r="D92" s="168">
        <v>50</v>
      </c>
      <c r="E92" s="169">
        <v>6.1329312000000016</v>
      </c>
      <c r="F92" s="3"/>
      <c r="G92" s="50">
        <f t="shared" si="8"/>
        <v>0</v>
      </c>
      <c r="H92" s="149"/>
      <c r="I92" s="58">
        <f>H92*G92</f>
        <v>0</v>
      </c>
    </row>
    <row r="93" spans="1:9">
      <c r="A93" s="166" t="s">
        <v>54</v>
      </c>
      <c r="B93" s="167" t="s">
        <v>37</v>
      </c>
      <c r="C93" s="168">
        <v>10</v>
      </c>
      <c r="D93" s="168">
        <v>650</v>
      </c>
      <c r="E93" s="169">
        <v>6.0280070400000012</v>
      </c>
      <c r="F93" s="8"/>
      <c r="G93" s="50">
        <f t="shared" si="8"/>
        <v>0</v>
      </c>
      <c r="H93" s="148"/>
      <c r="I93" s="51">
        <f t="shared" si="9"/>
        <v>0</v>
      </c>
    </row>
    <row r="94" spans="1:9">
      <c r="A94" s="166" t="s">
        <v>55</v>
      </c>
      <c r="B94" s="167" t="s">
        <v>15</v>
      </c>
      <c r="C94" s="168">
        <v>10</v>
      </c>
      <c r="D94" s="168">
        <v>600</v>
      </c>
      <c r="E94" s="169">
        <v>6.6139286400000019</v>
      </c>
      <c r="F94" s="8"/>
      <c r="G94" s="50">
        <f t="shared" si="8"/>
        <v>0</v>
      </c>
      <c r="H94" s="148"/>
      <c r="I94" s="51">
        <f t="shared" si="9"/>
        <v>0</v>
      </c>
    </row>
    <row r="95" spans="1:9">
      <c r="A95" s="166" t="s">
        <v>56</v>
      </c>
      <c r="B95" s="167" t="s">
        <v>40</v>
      </c>
      <c r="C95" s="168">
        <v>10</v>
      </c>
      <c r="D95" s="168">
        <v>400</v>
      </c>
      <c r="E95" s="169">
        <v>8.6250700800000022</v>
      </c>
      <c r="F95" s="8"/>
      <c r="G95" s="50">
        <f t="shared" si="8"/>
        <v>0</v>
      </c>
      <c r="H95" s="148"/>
      <c r="I95" s="51">
        <f t="shared" si="9"/>
        <v>0</v>
      </c>
    </row>
    <row r="96" spans="1:9">
      <c r="A96" s="166" t="s">
        <v>57</v>
      </c>
      <c r="B96" s="167" t="s">
        <v>42</v>
      </c>
      <c r="C96" s="168">
        <v>10</v>
      </c>
      <c r="D96" s="168">
        <v>200</v>
      </c>
      <c r="E96" s="169">
        <v>14.225492160000007</v>
      </c>
      <c r="F96" s="8"/>
      <c r="G96" s="50">
        <f t="shared" si="8"/>
        <v>0</v>
      </c>
      <c r="H96" s="148"/>
      <c r="I96" s="51">
        <f t="shared" si="9"/>
        <v>0</v>
      </c>
    </row>
    <row r="97" spans="1:9">
      <c r="A97" s="166" t="s">
        <v>58</v>
      </c>
      <c r="B97" s="167" t="s">
        <v>59</v>
      </c>
      <c r="C97" s="168">
        <v>10</v>
      </c>
      <c r="D97" s="168">
        <v>400</v>
      </c>
      <c r="E97" s="169">
        <v>13.137546454285081</v>
      </c>
      <c r="F97" s="8"/>
      <c r="G97" s="50">
        <f t="shared" si="8"/>
        <v>0</v>
      </c>
      <c r="H97" s="148"/>
      <c r="I97" s="51">
        <f t="shared" si="9"/>
        <v>0</v>
      </c>
    </row>
    <row r="98" spans="1:9">
      <c r="A98" s="166" t="s">
        <v>60</v>
      </c>
      <c r="B98" s="167" t="s">
        <v>21</v>
      </c>
      <c r="C98" s="168">
        <v>10</v>
      </c>
      <c r="D98" s="168">
        <v>400</v>
      </c>
      <c r="E98" s="169">
        <v>9.078791040000004</v>
      </c>
      <c r="F98" s="8"/>
      <c r="G98" s="50">
        <f t="shared" si="8"/>
        <v>0</v>
      </c>
      <c r="H98" s="148"/>
      <c r="I98" s="51">
        <f t="shared" si="9"/>
        <v>0</v>
      </c>
    </row>
    <row r="99" spans="1:9">
      <c r="A99" s="166" t="s">
        <v>61</v>
      </c>
      <c r="B99" s="167" t="s">
        <v>16</v>
      </c>
      <c r="C99" s="168">
        <v>10</v>
      </c>
      <c r="D99" s="168">
        <v>300</v>
      </c>
      <c r="E99" s="169">
        <v>10.034513280000002</v>
      </c>
      <c r="F99" s="8"/>
      <c r="G99" s="50">
        <f t="shared" si="8"/>
        <v>0</v>
      </c>
      <c r="H99" s="148"/>
      <c r="I99" s="51">
        <f t="shared" si="9"/>
        <v>0</v>
      </c>
    </row>
    <row r="100" spans="1:9">
      <c r="A100" s="166" t="s">
        <v>62</v>
      </c>
      <c r="B100" s="167" t="s">
        <v>46</v>
      </c>
      <c r="C100" s="168">
        <v>10</v>
      </c>
      <c r="D100" s="168">
        <v>150</v>
      </c>
      <c r="E100" s="169">
        <v>14.386489920000004</v>
      </c>
      <c r="F100" s="8"/>
      <c r="G100" s="50">
        <f t="shared" si="8"/>
        <v>0</v>
      </c>
      <c r="H100" s="148"/>
      <c r="I100" s="51">
        <f t="shared" si="9"/>
        <v>0</v>
      </c>
    </row>
    <row r="101" spans="1:9">
      <c r="A101" s="166" t="s">
        <v>63</v>
      </c>
      <c r="B101" s="167" t="s">
        <v>30</v>
      </c>
      <c r="C101" s="168">
        <v>10</v>
      </c>
      <c r="D101" s="168">
        <v>200</v>
      </c>
      <c r="E101" s="169">
        <v>18.651570287389177</v>
      </c>
      <c r="F101" s="8"/>
      <c r="G101" s="50">
        <f t="shared" si="8"/>
        <v>0</v>
      </c>
      <c r="H101" s="148"/>
      <c r="I101" s="51">
        <f t="shared" si="9"/>
        <v>0</v>
      </c>
    </row>
    <row r="102" spans="1:9">
      <c r="A102" s="166" t="s">
        <v>64</v>
      </c>
      <c r="B102" s="167" t="s">
        <v>22</v>
      </c>
      <c r="C102" s="168">
        <v>10</v>
      </c>
      <c r="D102" s="168">
        <v>200</v>
      </c>
      <c r="E102" s="169">
        <v>14.691663360000007</v>
      </c>
      <c r="F102" s="8"/>
      <c r="G102" s="50">
        <f t="shared" si="8"/>
        <v>0</v>
      </c>
      <c r="H102" s="148"/>
      <c r="I102" s="51">
        <f t="shared" si="9"/>
        <v>0</v>
      </c>
    </row>
    <row r="103" spans="1:9">
      <c r="A103" s="166" t="s">
        <v>65</v>
      </c>
      <c r="B103" s="167" t="s">
        <v>49</v>
      </c>
      <c r="C103" s="168">
        <v>10</v>
      </c>
      <c r="D103" s="168">
        <v>150</v>
      </c>
      <c r="E103" s="169">
        <v>16.500179520000003</v>
      </c>
      <c r="F103" s="8"/>
      <c r="G103" s="50">
        <f t="shared" si="8"/>
        <v>0</v>
      </c>
      <c r="H103" s="148"/>
      <c r="I103" s="51">
        <f t="shared" si="9"/>
        <v>0</v>
      </c>
    </row>
    <row r="104" spans="1:9">
      <c r="A104" s="166" t="s">
        <v>367</v>
      </c>
      <c r="B104" s="167" t="s">
        <v>78</v>
      </c>
      <c r="C104" s="168">
        <v>10</v>
      </c>
      <c r="D104" s="168">
        <v>50</v>
      </c>
      <c r="E104" s="169">
        <v>24.069830400000004</v>
      </c>
      <c r="F104" s="3"/>
      <c r="G104" s="50">
        <f t="shared" si="8"/>
        <v>0</v>
      </c>
      <c r="H104" s="149"/>
      <c r="I104" s="58">
        <f>H104*G104</f>
        <v>0</v>
      </c>
    </row>
    <row r="105" spans="1:9">
      <c r="A105" s="166" t="s">
        <v>66</v>
      </c>
      <c r="B105" s="167" t="s">
        <v>18</v>
      </c>
      <c r="C105" s="168">
        <v>10</v>
      </c>
      <c r="D105" s="168">
        <v>150</v>
      </c>
      <c r="E105" s="169">
        <v>41.203435380781485</v>
      </c>
      <c r="F105" s="8"/>
      <c r="G105" s="50">
        <f t="shared" si="8"/>
        <v>0</v>
      </c>
      <c r="H105" s="148"/>
      <c r="I105" s="51">
        <f t="shared" si="9"/>
        <v>0</v>
      </c>
    </row>
    <row r="106" spans="1:9">
      <c r="A106" s="59"/>
      <c r="B106" s="60"/>
      <c r="C106" s="61"/>
      <c r="D106" s="61"/>
      <c r="E106" s="62"/>
      <c r="F106" s="8"/>
      <c r="G106" s="63"/>
      <c r="H106" s="152"/>
      <c r="I106" s="76"/>
    </row>
    <row r="107" spans="1:9">
      <c r="A107" s="59"/>
      <c r="B107" s="60"/>
      <c r="C107" s="61"/>
      <c r="D107" s="61"/>
      <c r="E107" s="62"/>
      <c r="F107" s="8"/>
      <c r="G107" s="63"/>
      <c r="H107" s="152"/>
      <c r="I107" s="76"/>
    </row>
    <row r="108" spans="1:9">
      <c r="A108" s="59"/>
      <c r="B108" s="60"/>
      <c r="C108" s="61"/>
      <c r="D108" s="61"/>
      <c r="E108" s="62"/>
      <c r="F108" s="8"/>
      <c r="G108" s="63"/>
      <c r="H108" s="152"/>
      <c r="I108" s="76"/>
    </row>
    <row r="109" spans="1:9">
      <c r="A109" s="59"/>
      <c r="B109" s="60"/>
      <c r="C109" s="61"/>
      <c r="D109" s="61"/>
      <c r="E109" s="62"/>
      <c r="F109" s="8"/>
      <c r="G109" s="63"/>
      <c r="H109" s="152"/>
      <c r="I109" s="76"/>
    </row>
    <row r="110" spans="1:9">
      <c r="A110" s="77" t="s">
        <v>32</v>
      </c>
      <c r="B110" s="65"/>
    </row>
    <row r="111" spans="1:9">
      <c r="A111" s="77"/>
      <c r="B111" s="65"/>
    </row>
    <row r="112" spans="1:9" s="69" customFormat="1" ht="19">
      <c r="A112" s="74" t="s">
        <v>67</v>
      </c>
      <c r="B112" s="30"/>
      <c r="C112" s="66"/>
      <c r="D112" s="67"/>
      <c r="E112" s="180" t="s">
        <v>417</v>
      </c>
      <c r="F112" s="68"/>
      <c r="G112" s="75"/>
      <c r="H112" s="151"/>
    </row>
    <row r="113" spans="1:9" s="13" customFormat="1">
      <c r="A113" s="37" t="s">
        <v>370</v>
      </c>
      <c r="B113" s="38"/>
      <c r="C113" s="39" t="s">
        <v>3</v>
      </c>
      <c r="D113" s="39" t="s">
        <v>4</v>
      </c>
      <c r="E113" s="40" t="s">
        <v>5</v>
      </c>
      <c r="F113" s="3"/>
      <c r="G113" s="41" t="s">
        <v>6</v>
      </c>
      <c r="H113" s="146" t="s">
        <v>7</v>
      </c>
      <c r="I113" s="42"/>
    </row>
    <row r="114" spans="1:9" s="13" customFormat="1">
      <c r="A114" s="161" t="s">
        <v>371</v>
      </c>
      <c r="B114" s="162" t="s">
        <v>8</v>
      </c>
      <c r="C114" s="163" t="s">
        <v>410</v>
      </c>
      <c r="D114" s="163" t="s">
        <v>411</v>
      </c>
      <c r="E114" s="164" t="s">
        <v>372</v>
      </c>
      <c r="F114" s="3"/>
      <c r="G114" s="47" t="s">
        <v>9</v>
      </c>
      <c r="H114" s="147" t="s">
        <v>10</v>
      </c>
      <c r="I114" s="48" t="s">
        <v>11</v>
      </c>
    </row>
    <row r="115" spans="1:9">
      <c r="A115" s="166" t="s">
        <v>68</v>
      </c>
      <c r="B115" s="167" t="s">
        <v>13</v>
      </c>
      <c r="C115" s="168">
        <v>10</v>
      </c>
      <c r="D115" s="168">
        <v>800</v>
      </c>
      <c r="E115" s="169">
        <v>2.346347520000001</v>
      </c>
      <c r="F115" s="8"/>
      <c r="G115" s="50">
        <f t="shared" ref="G115:G127" si="10">E115*$I$9</f>
        <v>0</v>
      </c>
      <c r="H115" s="148"/>
      <c r="I115" s="51">
        <f t="shared" ref="I115:I126" si="11">H115*G115</f>
        <v>0</v>
      </c>
    </row>
    <row r="116" spans="1:9">
      <c r="A116" s="166" t="s">
        <v>69</v>
      </c>
      <c r="B116" s="167" t="s">
        <v>14</v>
      </c>
      <c r="C116" s="168">
        <v>10</v>
      </c>
      <c r="D116" s="168">
        <v>700</v>
      </c>
      <c r="E116" s="169">
        <v>4.1147568000000012</v>
      </c>
      <c r="F116" s="8"/>
      <c r="G116" s="50">
        <f t="shared" si="10"/>
        <v>0</v>
      </c>
      <c r="H116" s="148"/>
      <c r="I116" s="51">
        <f t="shared" si="11"/>
        <v>0</v>
      </c>
    </row>
    <row r="117" spans="1:9">
      <c r="A117" s="166" t="s">
        <v>70</v>
      </c>
      <c r="B117" s="167" t="s">
        <v>37</v>
      </c>
      <c r="C117" s="168">
        <v>10</v>
      </c>
      <c r="D117" s="168">
        <v>600</v>
      </c>
      <c r="E117" s="169">
        <v>4.8731760000000026</v>
      </c>
      <c r="F117" s="8"/>
      <c r="G117" s="50">
        <f t="shared" si="10"/>
        <v>0</v>
      </c>
      <c r="H117" s="148"/>
      <c r="I117" s="51">
        <f t="shared" si="11"/>
        <v>0</v>
      </c>
    </row>
    <row r="118" spans="1:9">
      <c r="A118" s="166" t="s">
        <v>71</v>
      </c>
      <c r="B118" s="167" t="s">
        <v>15</v>
      </c>
      <c r="C118" s="168">
        <v>10</v>
      </c>
      <c r="D118" s="168">
        <v>400</v>
      </c>
      <c r="E118" s="169">
        <v>5.8244313600000011</v>
      </c>
      <c r="F118" s="8"/>
      <c r="G118" s="50">
        <f t="shared" si="10"/>
        <v>0</v>
      </c>
      <c r="H118" s="148"/>
      <c r="I118" s="51">
        <f t="shared" si="11"/>
        <v>0</v>
      </c>
    </row>
    <row r="119" spans="1:9">
      <c r="A119" s="166" t="s">
        <v>369</v>
      </c>
      <c r="B119" s="167" t="s">
        <v>59</v>
      </c>
      <c r="C119" s="168">
        <v>10</v>
      </c>
      <c r="D119" s="168">
        <v>50</v>
      </c>
      <c r="E119" s="169">
        <v>6.6589776000000018</v>
      </c>
      <c r="F119" s="3"/>
      <c r="G119" s="50">
        <f t="shared" si="10"/>
        <v>0</v>
      </c>
      <c r="H119" s="149"/>
      <c r="I119" s="58">
        <f>H119*G119</f>
        <v>0</v>
      </c>
    </row>
    <row r="120" spans="1:9">
      <c r="A120" s="166" t="s">
        <v>72</v>
      </c>
      <c r="B120" s="167" t="s">
        <v>21</v>
      </c>
      <c r="C120" s="168">
        <v>10</v>
      </c>
      <c r="D120" s="168">
        <v>500</v>
      </c>
      <c r="E120" s="169">
        <v>7.1877801600000009</v>
      </c>
      <c r="F120" s="8"/>
      <c r="G120" s="50">
        <f t="shared" si="10"/>
        <v>0</v>
      </c>
      <c r="H120" s="148"/>
      <c r="I120" s="51">
        <f t="shared" si="11"/>
        <v>0</v>
      </c>
    </row>
    <row r="121" spans="1:9">
      <c r="A121" s="166" t="s">
        <v>73</v>
      </c>
      <c r="B121" s="167" t="s">
        <v>16</v>
      </c>
      <c r="C121" s="168">
        <v>10</v>
      </c>
      <c r="D121" s="168">
        <v>350</v>
      </c>
      <c r="E121" s="169">
        <v>8.3308262400000039</v>
      </c>
      <c r="F121" s="8"/>
      <c r="G121" s="50">
        <f t="shared" si="10"/>
        <v>0</v>
      </c>
      <c r="H121" s="148"/>
      <c r="I121" s="51">
        <f t="shared" si="11"/>
        <v>0</v>
      </c>
    </row>
    <row r="122" spans="1:9">
      <c r="A122" s="166" t="s">
        <v>74</v>
      </c>
      <c r="B122" s="167" t="s">
        <v>30</v>
      </c>
      <c r="C122" s="168">
        <v>10</v>
      </c>
      <c r="D122" s="168">
        <v>300</v>
      </c>
      <c r="E122" s="169">
        <v>9.8968003200000041</v>
      </c>
      <c r="F122" s="8"/>
      <c r="G122" s="50">
        <f t="shared" si="10"/>
        <v>0</v>
      </c>
      <c r="H122" s="148"/>
      <c r="I122" s="51">
        <f t="shared" si="11"/>
        <v>0</v>
      </c>
    </row>
    <row r="123" spans="1:9">
      <c r="A123" s="166" t="s">
        <v>75</v>
      </c>
      <c r="B123" s="167" t="s">
        <v>22</v>
      </c>
      <c r="C123" s="168">
        <v>10</v>
      </c>
      <c r="D123" s="168">
        <v>300</v>
      </c>
      <c r="E123" s="169">
        <v>9.3005193600000027</v>
      </c>
      <c r="F123" s="8"/>
      <c r="G123" s="50">
        <f t="shared" si="10"/>
        <v>0</v>
      </c>
      <c r="H123" s="148"/>
      <c r="I123" s="51">
        <f t="shared" si="11"/>
        <v>0</v>
      </c>
    </row>
    <row r="124" spans="1:9">
      <c r="A124" s="166" t="s">
        <v>76</v>
      </c>
      <c r="B124" s="167" t="s">
        <v>17</v>
      </c>
      <c r="C124" s="168">
        <v>10</v>
      </c>
      <c r="D124" s="168">
        <v>300</v>
      </c>
      <c r="E124" s="169">
        <v>12.295800000000007</v>
      </c>
      <c r="F124" s="8"/>
      <c r="G124" s="50">
        <f t="shared" si="10"/>
        <v>0</v>
      </c>
      <c r="H124" s="148"/>
      <c r="I124" s="51">
        <f t="shared" si="11"/>
        <v>0</v>
      </c>
    </row>
    <row r="125" spans="1:9">
      <c r="A125" s="166" t="s">
        <v>77</v>
      </c>
      <c r="B125" s="167" t="s">
        <v>78</v>
      </c>
      <c r="C125" s="168">
        <v>10</v>
      </c>
      <c r="D125" s="168">
        <v>150</v>
      </c>
      <c r="E125" s="169">
        <v>15.288039360000003</v>
      </c>
      <c r="F125" s="8"/>
      <c r="G125" s="50">
        <f t="shared" si="10"/>
        <v>0</v>
      </c>
      <c r="H125" s="148"/>
      <c r="I125" s="51">
        <f t="shared" si="11"/>
        <v>0</v>
      </c>
    </row>
    <row r="126" spans="1:9">
      <c r="A126" s="166" t="s">
        <v>79</v>
      </c>
      <c r="B126" s="167" t="s">
        <v>18</v>
      </c>
      <c r="C126" s="168">
        <v>10</v>
      </c>
      <c r="D126" s="168">
        <v>150</v>
      </c>
      <c r="E126" s="169">
        <v>21.973343040000007</v>
      </c>
      <c r="F126" s="8"/>
      <c r="G126" s="50">
        <f t="shared" si="10"/>
        <v>0</v>
      </c>
      <c r="H126" s="148"/>
      <c r="I126" s="51">
        <f t="shared" si="11"/>
        <v>0</v>
      </c>
    </row>
    <row r="127" spans="1:9">
      <c r="A127" s="166" t="s">
        <v>376</v>
      </c>
      <c r="B127" s="167" t="s">
        <v>176</v>
      </c>
      <c r="C127" s="168">
        <v>10</v>
      </c>
      <c r="D127" s="168">
        <v>50</v>
      </c>
      <c r="E127" s="169">
        <v>32.396760000000008</v>
      </c>
      <c r="F127" s="3"/>
      <c r="G127" s="50">
        <f t="shared" si="10"/>
        <v>0</v>
      </c>
      <c r="H127" s="149"/>
      <c r="I127" s="58">
        <f>H127*G127</f>
        <v>0</v>
      </c>
    </row>
    <row r="128" spans="1:9">
      <c r="A128" s="59"/>
      <c r="B128" s="60"/>
      <c r="C128" s="61"/>
      <c r="D128" s="61"/>
      <c r="E128" s="62"/>
      <c r="F128" s="3"/>
      <c r="G128" s="63"/>
      <c r="H128" s="150"/>
      <c r="I128" s="64"/>
    </row>
    <row r="129" spans="1:9">
      <c r="A129" s="59"/>
      <c r="B129" s="60"/>
      <c r="C129" s="61"/>
      <c r="D129" s="61"/>
      <c r="E129" s="62"/>
      <c r="F129" s="3"/>
      <c r="G129" s="63"/>
      <c r="H129" s="150"/>
      <c r="I129" s="64"/>
    </row>
    <row r="130" spans="1:9">
      <c r="A130" s="59"/>
      <c r="B130" s="60"/>
      <c r="C130" s="61"/>
      <c r="D130" s="61"/>
      <c r="E130" s="62"/>
      <c r="F130" s="3"/>
      <c r="G130" s="63"/>
      <c r="H130" s="150"/>
      <c r="I130" s="64"/>
    </row>
    <row r="131" spans="1:9">
      <c r="A131" s="59"/>
      <c r="B131" s="60"/>
      <c r="C131" s="61"/>
      <c r="D131" s="61"/>
      <c r="E131" s="62"/>
      <c r="F131" s="3"/>
      <c r="G131" s="63"/>
      <c r="H131" s="150"/>
      <c r="I131" s="64"/>
    </row>
    <row r="132" spans="1:9">
      <c r="A132" s="77"/>
      <c r="B132" s="65"/>
    </row>
    <row r="133" spans="1:9">
      <c r="A133" s="65"/>
      <c r="B133" s="65"/>
    </row>
    <row r="134" spans="1:9" s="69" customFormat="1" ht="19">
      <c r="A134" s="74" t="s">
        <v>80</v>
      </c>
      <c r="B134" s="30"/>
      <c r="C134" s="66"/>
      <c r="D134" s="67"/>
      <c r="E134" s="180" t="s">
        <v>418</v>
      </c>
      <c r="F134" s="68"/>
      <c r="G134" s="75"/>
      <c r="H134" s="151"/>
    </row>
    <row r="135" spans="1:9" s="13" customFormat="1">
      <c r="A135" s="37" t="s">
        <v>370</v>
      </c>
      <c r="B135" s="38"/>
      <c r="C135" s="39" t="s">
        <v>3</v>
      </c>
      <c r="D135" s="39" t="s">
        <v>4</v>
      </c>
      <c r="E135" s="40" t="s">
        <v>5</v>
      </c>
      <c r="F135" s="3"/>
      <c r="G135" s="41" t="s">
        <v>6</v>
      </c>
      <c r="H135" s="146" t="s">
        <v>7</v>
      </c>
      <c r="I135" s="42"/>
    </row>
    <row r="136" spans="1:9" s="13" customFormat="1">
      <c r="A136" s="161" t="s">
        <v>371</v>
      </c>
      <c r="B136" s="162" t="s">
        <v>8</v>
      </c>
      <c r="C136" s="163" t="s">
        <v>410</v>
      </c>
      <c r="D136" s="163" t="s">
        <v>411</v>
      </c>
      <c r="E136" s="164" t="s">
        <v>372</v>
      </c>
      <c r="F136" s="3"/>
      <c r="G136" s="47" t="s">
        <v>9</v>
      </c>
      <c r="H136" s="147" t="s">
        <v>10</v>
      </c>
      <c r="I136" s="48" t="s">
        <v>11</v>
      </c>
    </row>
    <row r="137" spans="1:9">
      <c r="A137" s="166" t="s">
        <v>81</v>
      </c>
      <c r="B137" s="167" t="s">
        <v>34</v>
      </c>
      <c r="C137" s="168">
        <v>10</v>
      </c>
      <c r="D137" s="168">
        <v>1500</v>
      </c>
      <c r="E137" s="169">
        <v>2.6309923200000016</v>
      </c>
      <c r="F137" s="8"/>
      <c r="G137" s="50">
        <f t="shared" ref="G137:G151" si="12">E137*$I$9</f>
        <v>0</v>
      </c>
      <c r="H137" s="148"/>
      <c r="I137" s="51">
        <f t="shared" ref="I137:I151" si="13">H137*G137</f>
        <v>0</v>
      </c>
    </row>
    <row r="138" spans="1:9">
      <c r="A138" s="166" t="s">
        <v>82</v>
      </c>
      <c r="B138" s="167" t="s">
        <v>13</v>
      </c>
      <c r="C138" s="168">
        <v>10</v>
      </c>
      <c r="D138" s="168">
        <v>1000</v>
      </c>
      <c r="E138" s="169">
        <v>3.2251824000000009</v>
      </c>
      <c r="F138" s="8"/>
      <c r="G138" s="50">
        <f t="shared" si="12"/>
        <v>0</v>
      </c>
      <c r="H138" s="148"/>
      <c r="I138" s="51">
        <f t="shared" si="13"/>
        <v>0</v>
      </c>
    </row>
    <row r="139" spans="1:9">
      <c r="A139" s="166" t="s">
        <v>83</v>
      </c>
      <c r="B139" s="167" t="s">
        <v>53</v>
      </c>
      <c r="C139" s="168">
        <v>10</v>
      </c>
      <c r="D139" s="168">
        <v>700</v>
      </c>
      <c r="E139" s="169">
        <v>4.5933782400000025</v>
      </c>
      <c r="F139" s="8"/>
      <c r="G139" s="50">
        <f t="shared" si="12"/>
        <v>0</v>
      </c>
      <c r="H139" s="148"/>
      <c r="I139" s="51">
        <f t="shared" si="13"/>
        <v>0</v>
      </c>
    </row>
    <row r="140" spans="1:9">
      <c r="A140" s="166" t="s">
        <v>84</v>
      </c>
      <c r="B140" s="167" t="s">
        <v>85</v>
      </c>
      <c r="C140" s="168">
        <v>10</v>
      </c>
      <c r="D140" s="168">
        <v>600</v>
      </c>
      <c r="E140" s="169">
        <v>4.8436185600000012</v>
      </c>
      <c r="F140" s="8"/>
      <c r="G140" s="50">
        <f t="shared" si="12"/>
        <v>0</v>
      </c>
      <c r="H140" s="148"/>
      <c r="I140" s="51">
        <f t="shared" si="13"/>
        <v>0</v>
      </c>
    </row>
    <row r="141" spans="1:9">
      <c r="A141" s="166" t="s">
        <v>86</v>
      </c>
      <c r="B141" s="167" t="s">
        <v>37</v>
      </c>
      <c r="C141" s="168">
        <v>10</v>
      </c>
      <c r="D141" s="168">
        <v>800</v>
      </c>
      <c r="E141" s="169">
        <v>3.4126963200000011</v>
      </c>
      <c r="F141" s="8"/>
      <c r="G141" s="50">
        <f t="shared" si="12"/>
        <v>0</v>
      </c>
      <c r="H141" s="148"/>
      <c r="I141" s="51">
        <f t="shared" si="13"/>
        <v>0</v>
      </c>
    </row>
    <row r="142" spans="1:9">
      <c r="A142" s="166" t="s">
        <v>87</v>
      </c>
      <c r="B142" s="167" t="s">
        <v>15</v>
      </c>
      <c r="C142" s="168">
        <v>10</v>
      </c>
      <c r="D142" s="168">
        <v>500</v>
      </c>
      <c r="E142" s="169">
        <v>4.9523443200000008</v>
      </c>
      <c r="F142" s="8"/>
      <c r="G142" s="50">
        <f t="shared" si="12"/>
        <v>0</v>
      </c>
      <c r="H142" s="148"/>
      <c r="I142" s="51">
        <f t="shared" si="13"/>
        <v>0</v>
      </c>
    </row>
    <row r="143" spans="1:9">
      <c r="A143" s="166" t="s">
        <v>88</v>
      </c>
      <c r="B143" s="167" t="s">
        <v>40</v>
      </c>
      <c r="C143" s="168">
        <v>10</v>
      </c>
      <c r="D143" s="168">
        <v>500</v>
      </c>
      <c r="E143" s="169">
        <v>5.4665107200000014</v>
      </c>
      <c r="F143" s="8"/>
      <c r="G143" s="50">
        <f t="shared" si="12"/>
        <v>0</v>
      </c>
      <c r="H143" s="148"/>
      <c r="I143" s="51">
        <f t="shared" si="13"/>
        <v>0</v>
      </c>
    </row>
    <row r="144" spans="1:9">
      <c r="A144" s="166" t="s">
        <v>89</v>
      </c>
      <c r="B144" s="167" t="s">
        <v>42</v>
      </c>
      <c r="C144" s="168">
        <v>10</v>
      </c>
      <c r="D144" s="168">
        <v>300</v>
      </c>
      <c r="E144" s="169">
        <v>8.586483840000005</v>
      </c>
      <c r="F144" s="8"/>
      <c r="G144" s="50">
        <f t="shared" si="12"/>
        <v>0</v>
      </c>
      <c r="H144" s="148"/>
      <c r="I144" s="51">
        <f t="shared" si="13"/>
        <v>0</v>
      </c>
    </row>
    <row r="145" spans="1:9">
      <c r="A145" s="166" t="s">
        <v>90</v>
      </c>
      <c r="B145" s="167" t="s">
        <v>21</v>
      </c>
      <c r="C145" s="168">
        <v>10</v>
      </c>
      <c r="D145" s="168">
        <v>500</v>
      </c>
      <c r="E145" s="169">
        <v>6.2076326400000026</v>
      </c>
      <c r="F145" s="8"/>
      <c r="G145" s="50">
        <f t="shared" si="12"/>
        <v>0</v>
      </c>
      <c r="H145" s="148"/>
      <c r="I145" s="51">
        <f t="shared" si="13"/>
        <v>0</v>
      </c>
    </row>
    <row r="146" spans="1:9">
      <c r="A146" s="166" t="s">
        <v>91</v>
      </c>
      <c r="B146" s="167" t="s">
        <v>16</v>
      </c>
      <c r="C146" s="168">
        <v>10</v>
      </c>
      <c r="D146" s="168">
        <v>400</v>
      </c>
      <c r="E146" s="169">
        <v>6.2023104000000018</v>
      </c>
      <c r="F146" s="8"/>
      <c r="G146" s="50">
        <f t="shared" si="12"/>
        <v>0</v>
      </c>
      <c r="H146" s="148"/>
      <c r="I146" s="51">
        <f t="shared" si="13"/>
        <v>0</v>
      </c>
    </row>
    <row r="147" spans="1:9">
      <c r="A147" s="166" t="s">
        <v>92</v>
      </c>
      <c r="B147" s="167" t="s">
        <v>46</v>
      </c>
      <c r="C147" s="168">
        <v>10</v>
      </c>
      <c r="D147" s="168">
        <v>300</v>
      </c>
      <c r="E147" s="169">
        <v>8.3234131200000032</v>
      </c>
      <c r="F147" s="8"/>
      <c r="G147" s="50">
        <f t="shared" si="12"/>
        <v>0</v>
      </c>
      <c r="H147" s="148"/>
      <c r="I147" s="51">
        <f t="shared" si="13"/>
        <v>0</v>
      </c>
    </row>
    <row r="148" spans="1:9">
      <c r="A148" s="166" t="s">
        <v>93</v>
      </c>
      <c r="B148" s="167" t="s">
        <v>30</v>
      </c>
      <c r="C148" s="168">
        <v>10</v>
      </c>
      <c r="D148" s="168">
        <v>300</v>
      </c>
      <c r="E148" s="169">
        <v>9.7857936000000034</v>
      </c>
      <c r="F148" s="8"/>
      <c r="G148" s="50">
        <f t="shared" si="12"/>
        <v>0</v>
      </c>
      <c r="H148" s="148"/>
      <c r="I148" s="51">
        <f t="shared" si="13"/>
        <v>0</v>
      </c>
    </row>
    <row r="149" spans="1:9">
      <c r="A149" s="166" t="s">
        <v>94</v>
      </c>
      <c r="B149" s="167" t="s">
        <v>22</v>
      </c>
      <c r="C149" s="168">
        <v>10</v>
      </c>
      <c r="D149" s="168">
        <v>300</v>
      </c>
      <c r="E149" s="169">
        <v>7.8790060800000017</v>
      </c>
      <c r="F149" s="8"/>
      <c r="G149" s="50">
        <f t="shared" si="12"/>
        <v>0</v>
      </c>
      <c r="H149" s="148"/>
      <c r="I149" s="51">
        <f t="shared" si="13"/>
        <v>0</v>
      </c>
    </row>
    <row r="150" spans="1:9">
      <c r="A150" s="166" t="s">
        <v>95</v>
      </c>
      <c r="B150" s="167" t="s">
        <v>49</v>
      </c>
      <c r="C150" s="168">
        <v>10</v>
      </c>
      <c r="D150" s="168">
        <v>200</v>
      </c>
      <c r="E150" s="169">
        <v>10.702834560000003</v>
      </c>
      <c r="F150" s="8"/>
      <c r="G150" s="50">
        <f t="shared" si="12"/>
        <v>0</v>
      </c>
      <c r="H150" s="148"/>
      <c r="I150" s="51">
        <f t="shared" si="13"/>
        <v>0</v>
      </c>
    </row>
    <row r="151" spans="1:9">
      <c r="A151" s="166" t="s">
        <v>96</v>
      </c>
      <c r="B151" s="167" t="s">
        <v>18</v>
      </c>
      <c r="C151" s="168">
        <v>10</v>
      </c>
      <c r="D151" s="168">
        <v>150</v>
      </c>
      <c r="E151" s="169">
        <v>17.609676480000008</v>
      </c>
      <c r="F151" s="8"/>
      <c r="G151" s="50">
        <f t="shared" si="12"/>
        <v>0</v>
      </c>
      <c r="H151" s="148"/>
      <c r="I151" s="51">
        <f t="shared" si="13"/>
        <v>0</v>
      </c>
    </row>
    <row r="152" spans="1:9">
      <c r="A152" s="59"/>
      <c r="B152" s="60"/>
      <c r="C152" s="61"/>
      <c r="D152" s="61"/>
      <c r="E152" s="62"/>
      <c r="F152" s="8"/>
      <c r="G152" s="63"/>
      <c r="H152" s="152"/>
      <c r="I152" s="76"/>
    </row>
    <row r="153" spans="1:9">
      <c r="A153" s="59"/>
      <c r="B153" s="60"/>
      <c r="C153" s="61"/>
      <c r="D153" s="61"/>
      <c r="E153" s="62"/>
      <c r="F153" s="8"/>
      <c r="G153" s="63"/>
      <c r="H153" s="152"/>
      <c r="I153" s="76"/>
    </row>
    <row r="154" spans="1:9">
      <c r="A154" s="59"/>
      <c r="B154" s="60"/>
      <c r="C154" s="61"/>
      <c r="D154" s="61"/>
      <c r="E154" s="62"/>
      <c r="F154" s="8"/>
      <c r="G154" s="63"/>
      <c r="H154" s="152"/>
      <c r="I154" s="76"/>
    </row>
    <row r="155" spans="1:9">
      <c r="A155" s="59"/>
      <c r="B155" s="60"/>
      <c r="C155" s="61"/>
      <c r="D155" s="61"/>
      <c r="E155" s="62"/>
      <c r="F155" s="8"/>
      <c r="G155" s="63"/>
      <c r="H155" s="152"/>
      <c r="I155" s="76"/>
    </row>
    <row r="156" spans="1:9">
      <c r="A156" s="65"/>
      <c r="B156" s="65"/>
    </row>
    <row r="157" spans="1:9">
      <c r="A157" s="65"/>
      <c r="B157" s="65"/>
    </row>
    <row r="158" spans="1:9" s="69" customFormat="1" ht="19">
      <c r="A158" s="74" t="s">
        <v>80</v>
      </c>
      <c r="B158" s="30"/>
      <c r="C158" s="66"/>
      <c r="D158" s="67"/>
      <c r="E158" s="180" t="s">
        <v>419</v>
      </c>
      <c r="F158" s="68"/>
      <c r="G158" s="75"/>
      <c r="H158" s="151"/>
    </row>
    <row r="159" spans="1:9" s="13" customFormat="1">
      <c r="A159" s="37" t="s">
        <v>370</v>
      </c>
      <c r="B159" s="38"/>
      <c r="C159" s="39" t="s">
        <v>3</v>
      </c>
      <c r="D159" s="39" t="s">
        <v>4</v>
      </c>
      <c r="E159" s="40" t="s">
        <v>5</v>
      </c>
      <c r="F159" s="3"/>
      <c r="G159" s="41" t="s">
        <v>6</v>
      </c>
      <c r="H159" s="146" t="s">
        <v>7</v>
      </c>
      <c r="I159" s="42"/>
    </row>
    <row r="160" spans="1:9" s="13" customFormat="1">
      <c r="A160" s="170" t="s">
        <v>371</v>
      </c>
      <c r="B160" s="171" t="s">
        <v>8</v>
      </c>
      <c r="C160" s="172" t="s">
        <v>410</v>
      </c>
      <c r="D160" s="172" t="s">
        <v>411</v>
      </c>
      <c r="E160" s="164" t="s">
        <v>372</v>
      </c>
      <c r="F160" s="3"/>
      <c r="G160" s="47" t="s">
        <v>9</v>
      </c>
      <c r="H160" s="147" t="s">
        <v>10</v>
      </c>
      <c r="I160" s="48" t="s">
        <v>11</v>
      </c>
    </row>
    <row r="161" spans="1:9">
      <c r="A161" s="166" t="s">
        <v>377</v>
      </c>
      <c r="B161" s="167" t="s">
        <v>185</v>
      </c>
      <c r="C161" s="168">
        <v>10</v>
      </c>
      <c r="D161" s="168">
        <v>50</v>
      </c>
      <c r="E161" s="169">
        <v>1.3600224000000003</v>
      </c>
      <c r="F161" s="3"/>
      <c r="G161" s="50">
        <f t="shared" ref="G161:G182" si="14">E161*$I$9</f>
        <v>0</v>
      </c>
      <c r="H161" s="149"/>
      <c r="I161" s="58">
        <f>H161*G161</f>
        <v>0</v>
      </c>
    </row>
    <row r="162" spans="1:9">
      <c r="A162" s="166" t="s">
        <v>97</v>
      </c>
      <c r="B162" s="167" t="s">
        <v>34</v>
      </c>
      <c r="C162" s="168">
        <v>10</v>
      </c>
      <c r="D162" s="168">
        <v>2000</v>
      </c>
      <c r="E162" s="169">
        <v>2.2156675200000002</v>
      </c>
      <c r="F162" s="8"/>
      <c r="G162" s="50">
        <f t="shared" si="14"/>
        <v>0</v>
      </c>
      <c r="H162" s="148"/>
      <c r="I162" s="51">
        <f t="shared" ref="I162:I182" si="15">H162*G162</f>
        <v>0</v>
      </c>
    </row>
    <row r="163" spans="1:9">
      <c r="A163" s="166" t="s">
        <v>98</v>
      </c>
      <c r="B163" s="167" t="s">
        <v>13</v>
      </c>
      <c r="C163" s="168">
        <v>10</v>
      </c>
      <c r="D163" s="168">
        <v>1500</v>
      </c>
      <c r="E163" s="169">
        <v>2.7532137600000008</v>
      </c>
      <c r="F163" s="8"/>
      <c r="G163" s="50">
        <f t="shared" si="14"/>
        <v>0</v>
      </c>
      <c r="H163" s="148"/>
      <c r="I163" s="51">
        <f t="shared" si="15"/>
        <v>0</v>
      </c>
    </row>
    <row r="164" spans="1:9">
      <c r="A164" s="166" t="s">
        <v>99</v>
      </c>
      <c r="B164" s="167" t="s">
        <v>53</v>
      </c>
      <c r="C164" s="168">
        <v>10</v>
      </c>
      <c r="D164" s="168">
        <v>600</v>
      </c>
      <c r="E164" s="169">
        <v>4.4569008000000014</v>
      </c>
      <c r="F164" s="8"/>
      <c r="G164" s="50">
        <f t="shared" si="14"/>
        <v>0</v>
      </c>
      <c r="H164" s="148"/>
      <c r="I164" s="51">
        <f t="shared" si="15"/>
        <v>0</v>
      </c>
    </row>
    <row r="165" spans="1:9">
      <c r="A165" s="166" t="s">
        <v>100</v>
      </c>
      <c r="B165" s="167" t="s">
        <v>101</v>
      </c>
      <c r="C165" s="168">
        <v>10</v>
      </c>
      <c r="D165" s="168">
        <v>600</v>
      </c>
      <c r="E165" s="169">
        <v>6.4856246400000011</v>
      </c>
      <c r="F165" s="8"/>
      <c r="G165" s="50">
        <f t="shared" si="14"/>
        <v>0</v>
      </c>
      <c r="H165" s="148"/>
      <c r="I165" s="51">
        <f t="shared" si="15"/>
        <v>0</v>
      </c>
    </row>
    <row r="166" spans="1:9">
      <c r="A166" s="166" t="s">
        <v>102</v>
      </c>
      <c r="B166" s="167" t="s">
        <v>103</v>
      </c>
      <c r="C166" s="168">
        <v>10</v>
      </c>
      <c r="D166" s="168">
        <v>600</v>
      </c>
      <c r="E166" s="169">
        <v>3.7116921600000015</v>
      </c>
      <c r="F166" s="8"/>
      <c r="G166" s="50">
        <f t="shared" si="14"/>
        <v>0</v>
      </c>
      <c r="H166" s="148"/>
      <c r="I166" s="51">
        <f t="shared" si="15"/>
        <v>0</v>
      </c>
    </row>
    <row r="167" spans="1:9">
      <c r="A167" s="166" t="s">
        <v>104</v>
      </c>
      <c r="B167" s="167" t="s">
        <v>105</v>
      </c>
      <c r="C167" s="168">
        <v>10</v>
      </c>
      <c r="D167" s="168">
        <v>700</v>
      </c>
      <c r="E167" s="169">
        <v>3.9366518400000019</v>
      </c>
      <c r="F167" s="8"/>
      <c r="G167" s="50">
        <f t="shared" si="14"/>
        <v>0</v>
      </c>
      <c r="H167" s="148"/>
      <c r="I167" s="51">
        <f t="shared" si="15"/>
        <v>0</v>
      </c>
    </row>
    <row r="168" spans="1:9">
      <c r="A168" s="166" t="s">
        <v>106</v>
      </c>
      <c r="B168" s="167" t="s">
        <v>85</v>
      </c>
      <c r="C168" s="168">
        <v>10</v>
      </c>
      <c r="D168" s="168">
        <v>800</v>
      </c>
      <c r="E168" s="169">
        <v>4.6884182400000016</v>
      </c>
      <c r="F168" s="8"/>
      <c r="G168" s="50">
        <f t="shared" si="14"/>
        <v>0</v>
      </c>
      <c r="H168" s="148"/>
      <c r="I168" s="51">
        <f t="shared" si="15"/>
        <v>0</v>
      </c>
    </row>
    <row r="169" spans="1:9">
      <c r="A169" s="166" t="s">
        <v>107</v>
      </c>
      <c r="B169" s="167" t="s">
        <v>37</v>
      </c>
      <c r="C169" s="168">
        <v>10</v>
      </c>
      <c r="D169" s="168">
        <v>700</v>
      </c>
      <c r="E169" s="169">
        <v>4.4621280000000008</v>
      </c>
      <c r="F169" s="8"/>
      <c r="G169" s="50">
        <f t="shared" si="14"/>
        <v>0</v>
      </c>
      <c r="H169" s="148"/>
      <c r="I169" s="51">
        <f t="shared" si="15"/>
        <v>0</v>
      </c>
    </row>
    <row r="170" spans="1:9">
      <c r="A170" s="166" t="s">
        <v>108</v>
      </c>
      <c r="B170" s="167" t="s">
        <v>15</v>
      </c>
      <c r="C170" s="168">
        <v>10</v>
      </c>
      <c r="D170" s="168">
        <v>600</v>
      </c>
      <c r="E170" s="169">
        <v>5.0753260800000009</v>
      </c>
      <c r="F170" s="8"/>
      <c r="G170" s="50">
        <f t="shared" si="14"/>
        <v>0</v>
      </c>
      <c r="H170" s="148"/>
      <c r="I170" s="51">
        <f t="shared" si="15"/>
        <v>0</v>
      </c>
    </row>
    <row r="171" spans="1:9">
      <c r="A171" s="166" t="s">
        <v>109</v>
      </c>
      <c r="B171" s="167" t="s">
        <v>40</v>
      </c>
      <c r="C171" s="168">
        <v>10</v>
      </c>
      <c r="D171" s="168">
        <v>450</v>
      </c>
      <c r="E171" s="169">
        <v>6.8944867200000015</v>
      </c>
      <c r="F171" s="8"/>
      <c r="G171" s="50">
        <f t="shared" si="14"/>
        <v>0</v>
      </c>
      <c r="H171" s="148"/>
      <c r="I171" s="51">
        <f t="shared" si="15"/>
        <v>0</v>
      </c>
    </row>
    <row r="172" spans="1:9">
      <c r="A172" s="166" t="s">
        <v>110</v>
      </c>
      <c r="B172" s="167" t="s">
        <v>42</v>
      </c>
      <c r="C172" s="168">
        <v>10</v>
      </c>
      <c r="D172" s="168">
        <v>250</v>
      </c>
      <c r="E172" s="169">
        <v>11.475889920000004</v>
      </c>
      <c r="F172" s="8"/>
      <c r="G172" s="50">
        <f t="shared" si="14"/>
        <v>0</v>
      </c>
      <c r="H172" s="148"/>
      <c r="I172" s="51">
        <f t="shared" si="15"/>
        <v>0</v>
      </c>
    </row>
    <row r="173" spans="1:9">
      <c r="A173" s="166" t="s">
        <v>111</v>
      </c>
      <c r="B173" s="167" t="s">
        <v>59</v>
      </c>
      <c r="C173" s="168">
        <v>10</v>
      </c>
      <c r="D173" s="168">
        <v>300</v>
      </c>
      <c r="E173" s="169">
        <v>6.8613177600000022</v>
      </c>
      <c r="F173" s="8"/>
      <c r="G173" s="50">
        <f t="shared" si="14"/>
        <v>0</v>
      </c>
      <c r="H173" s="148"/>
      <c r="I173" s="51">
        <f t="shared" si="15"/>
        <v>0</v>
      </c>
    </row>
    <row r="174" spans="1:9">
      <c r="A174" s="166" t="s">
        <v>358</v>
      </c>
      <c r="B174" s="167" t="s">
        <v>21</v>
      </c>
      <c r="C174" s="168">
        <v>10</v>
      </c>
      <c r="D174" s="168">
        <v>500</v>
      </c>
      <c r="E174" s="169">
        <v>6.5306736000000019</v>
      </c>
      <c r="F174" s="3"/>
      <c r="G174" s="50">
        <f t="shared" si="14"/>
        <v>0</v>
      </c>
      <c r="H174" s="149"/>
      <c r="I174" s="58">
        <f>H174*G174</f>
        <v>0</v>
      </c>
    </row>
    <row r="175" spans="1:9">
      <c r="A175" s="166" t="s">
        <v>112</v>
      </c>
      <c r="B175" s="167" t="s">
        <v>16</v>
      </c>
      <c r="C175" s="168">
        <v>10</v>
      </c>
      <c r="D175" s="168">
        <v>350</v>
      </c>
      <c r="E175" s="169">
        <v>7.2837705600000024</v>
      </c>
      <c r="F175" s="8"/>
      <c r="G175" s="50">
        <f t="shared" si="14"/>
        <v>0</v>
      </c>
      <c r="H175" s="148"/>
      <c r="I175" s="51">
        <f t="shared" si="15"/>
        <v>0</v>
      </c>
    </row>
    <row r="176" spans="1:9">
      <c r="A176" s="166" t="s">
        <v>113</v>
      </c>
      <c r="B176" s="167" t="s">
        <v>46</v>
      </c>
      <c r="C176" s="168">
        <v>10</v>
      </c>
      <c r="D176" s="168">
        <v>200</v>
      </c>
      <c r="E176" s="169">
        <v>11.122341120000002</v>
      </c>
      <c r="F176" s="8"/>
      <c r="G176" s="50">
        <f t="shared" si="14"/>
        <v>0</v>
      </c>
      <c r="H176" s="148"/>
      <c r="I176" s="51">
        <f t="shared" si="15"/>
        <v>0</v>
      </c>
    </row>
    <row r="177" spans="1:9">
      <c r="A177" s="166" t="s">
        <v>114</v>
      </c>
      <c r="B177" s="167" t="s">
        <v>30</v>
      </c>
      <c r="C177" s="168">
        <v>10</v>
      </c>
      <c r="D177" s="168">
        <v>300</v>
      </c>
      <c r="E177" s="169">
        <v>11.382560640000005</v>
      </c>
      <c r="F177" s="8"/>
      <c r="G177" s="50">
        <f t="shared" si="14"/>
        <v>0</v>
      </c>
      <c r="H177" s="148"/>
      <c r="I177" s="51">
        <f t="shared" si="15"/>
        <v>0</v>
      </c>
    </row>
    <row r="178" spans="1:9">
      <c r="A178" s="166" t="s">
        <v>115</v>
      </c>
      <c r="B178" s="167" t="s">
        <v>22</v>
      </c>
      <c r="C178" s="168">
        <v>10</v>
      </c>
      <c r="D178" s="168">
        <v>300</v>
      </c>
      <c r="E178" s="169">
        <v>8.2148774400000022</v>
      </c>
      <c r="F178" s="8"/>
      <c r="G178" s="50">
        <f t="shared" si="14"/>
        <v>0</v>
      </c>
      <c r="H178" s="148"/>
      <c r="I178" s="51">
        <f t="shared" si="15"/>
        <v>0</v>
      </c>
    </row>
    <row r="179" spans="1:9">
      <c r="A179" s="166" t="s">
        <v>116</v>
      </c>
      <c r="B179" s="167" t="s">
        <v>49</v>
      </c>
      <c r="C179" s="168">
        <v>10</v>
      </c>
      <c r="D179" s="168">
        <v>200</v>
      </c>
      <c r="E179" s="169">
        <v>12.455277120000005</v>
      </c>
      <c r="F179" s="8"/>
      <c r="G179" s="50">
        <f t="shared" si="14"/>
        <v>0</v>
      </c>
      <c r="H179" s="148"/>
      <c r="I179" s="51">
        <f t="shared" si="15"/>
        <v>0</v>
      </c>
    </row>
    <row r="180" spans="1:9">
      <c r="A180" s="166" t="s">
        <v>117</v>
      </c>
      <c r="B180" s="167" t="s">
        <v>78</v>
      </c>
      <c r="C180" s="168">
        <v>10</v>
      </c>
      <c r="D180" s="168">
        <v>200</v>
      </c>
      <c r="E180" s="169">
        <v>13.677016320000005</v>
      </c>
      <c r="F180" s="8"/>
      <c r="G180" s="50">
        <f t="shared" si="14"/>
        <v>0</v>
      </c>
      <c r="H180" s="148"/>
      <c r="I180" s="51">
        <f t="shared" si="15"/>
        <v>0</v>
      </c>
    </row>
    <row r="181" spans="1:9">
      <c r="A181" s="166" t="s">
        <v>118</v>
      </c>
      <c r="B181" s="167" t="s">
        <v>18</v>
      </c>
      <c r="C181" s="168">
        <v>10</v>
      </c>
      <c r="D181" s="168">
        <v>200</v>
      </c>
      <c r="E181" s="169">
        <v>14.371758720000001</v>
      </c>
      <c r="F181" s="8"/>
      <c r="G181" s="50">
        <f t="shared" si="14"/>
        <v>0</v>
      </c>
      <c r="H181" s="148"/>
      <c r="I181" s="51">
        <f t="shared" si="15"/>
        <v>0</v>
      </c>
    </row>
    <row r="182" spans="1:9">
      <c r="A182" s="166" t="s">
        <v>119</v>
      </c>
      <c r="B182" s="167" t="s">
        <v>120</v>
      </c>
      <c r="C182" s="168">
        <v>10</v>
      </c>
      <c r="D182" s="168">
        <v>100</v>
      </c>
      <c r="E182" s="169">
        <v>21.444825600000005</v>
      </c>
      <c r="F182" s="8"/>
      <c r="G182" s="50">
        <f t="shared" si="14"/>
        <v>0</v>
      </c>
      <c r="H182" s="148"/>
      <c r="I182" s="51">
        <f t="shared" si="15"/>
        <v>0</v>
      </c>
    </row>
    <row r="183" spans="1:9">
      <c r="A183" s="59"/>
      <c r="B183" s="60"/>
      <c r="C183" s="61"/>
      <c r="D183" s="61"/>
      <c r="E183" s="62"/>
      <c r="F183" s="8"/>
      <c r="G183" s="63"/>
      <c r="H183" s="152"/>
      <c r="I183" s="76"/>
    </row>
    <row r="184" spans="1:9">
      <c r="A184" s="59"/>
      <c r="B184" s="60"/>
      <c r="C184" s="61"/>
      <c r="D184" s="61"/>
      <c r="E184" s="62"/>
      <c r="F184" s="8"/>
      <c r="G184" s="63"/>
      <c r="H184" s="152"/>
      <c r="I184" s="76"/>
    </row>
    <row r="185" spans="1:9">
      <c r="A185" s="59"/>
      <c r="B185" s="60"/>
      <c r="C185" s="61"/>
      <c r="D185" s="61"/>
      <c r="E185" s="62"/>
      <c r="F185" s="8"/>
      <c r="G185" s="63"/>
      <c r="H185" s="152"/>
      <c r="I185" s="76"/>
    </row>
    <row r="186" spans="1:9">
      <c r="A186" s="59"/>
      <c r="B186" s="60"/>
      <c r="C186" s="61"/>
      <c r="D186" s="61"/>
      <c r="E186" s="62"/>
      <c r="F186" s="8"/>
      <c r="G186" s="63"/>
      <c r="H186" s="152"/>
      <c r="I186" s="76"/>
    </row>
    <row r="187" spans="1:9">
      <c r="A187" s="65"/>
      <c r="B187" s="65"/>
    </row>
    <row r="188" spans="1:9">
      <c r="A188" s="77" t="s">
        <v>32</v>
      </c>
      <c r="B188" s="65"/>
    </row>
    <row r="189" spans="1:9" s="69" customFormat="1" ht="19">
      <c r="A189" s="29" t="s">
        <v>121</v>
      </c>
      <c r="B189" s="30"/>
      <c r="C189" s="66"/>
      <c r="D189" s="67"/>
      <c r="E189" s="180" t="s">
        <v>417</v>
      </c>
      <c r="F189" s="68"/>
      <c r="G189" s="75"/>
      <c r="H189" s="151"/>
    </row>
    <row r="190" spans="1:9" s="13" customFormat="1">
      <c r="A190" s="37" t="s">
        <v>370</v>
      </c>
      <c r="B190" s="38"/>
      <c r="C190" s="39" t="s">
        <v>3</v>
      </c>
      <c r="D190" s="39" t="s">
        <v>4</v>
      </c>
      <c r="E190" s="40" t="s">
        <v>5</v>
      </c>
      <c r="F190" s="3"/>
      <c r="G190" s="41" t="s">
        <v>6</v>
      </c>
      <c r="H190" s="146" t="s">
        <v>7</v>
      </c>
      <c r="I190" s="42"/>
    </row>
    <row r="191" spans="1:9" s="13" customFormat="1">
      <c r="A191" s="161" t="s">
        <v>371</v>
      </c>
      <c r="B191" s="162" t="s">
        <v>8</v>
      </c>
      <c r="C191" s="163" t="s">
        <v>410</v>
      </c>
      <c r="D191" s="163" t="s">
        <v>411</v>
      </c>
      <c r="E191" s="164" t="s">
        <v>372</v>
      </c>
      <c r="F191" s="3"/>
      <c r="G191" s="47" t="s">
        <v>9</v>
      </c>
      <c r="H191" s="147" t="s">
        <v>10</v>
      </c>
      <c r="I191" s="48" t="s">
        <v>11</v>
      </c>
    </row>
    <row r="192" spans="1:9">
      <c r="A192" s="166" t="s">
        <v>122</v>
      </c>
      <c r="B192" s="167" t="s">
        <v>13</v>
      </c>
      <c r="C192" s="168">
        <v>10</v>
      </c>
      <c r="D192" s="168">
        <v>500</v>
      </c>
      <c r="E192" s="169">
        <v>6.1201958400000018</v>
      </c>
      <c r="F192" s="8"/>
      <c r="G192" s="50">
        <f t="shared" ref="G192:G197" si="16">E192*$I$9</f>
        <v>0</v>
      </c>
      <c r="H192" s="148"/>
      <c r="I192" s="51">
        <f t="shared" ref="I192:I197" si="17">H192*G192</f>
        <v>0</v>
      </c>
    </row>
    <row r="193" spans="1:9">
      <c r="A193" s="166" t="s">
        <v>123</v>
      </c>
      <c r="B193" s="167" t="s">
        <v>15</v>
      </c>
      <c r="C193" s="168">
        <v>10</v>
      </c>
      <c r="D193" s="168">
        <v>350</v>
      </c>
      <c r="E193" s="169">
        <v>9.2840774400000043</v>
      </c>
      <c r="F193" s="8"/>
      <c r="G193" s="50">
        <f t="shared" si="16"/>
        <v>0</v>
      </c>
      <c r="H193" s="148"/>
      <c r="I193" s="51">
        <f t="shared" si="17"/>
        <v>0</v>
      </c>
    </row>
    <row r="194" spans="1:9">
      <c r="A194" s="166" t="s">
        <v>124</v>
      </c>
      <c r="B194" s="167" t="s">
        <v>21</v>
      </c>
      <c r="C194" s="168">
        <v>10</v>
      </c>
      <c r="D194" s="168">
        <v>300</v>
      </c>
      <c r="E194" s="169">
        <v>13.887054720000005</v>
      </c>
      <c r="F194" s="8"/>
      <c r="G194" s="50">
        <f t="shared" si="16"/>
        <v>0</v>
      </c>
      <c r="H194" s="148"/>
      <c r="I194" s="51">
        <f t="shared" si="17"/>
        <v>0</v>
      </c>
    </row>
    <row r="195" spans="1:9">
      <c r="A195" s="166" t="s">
        <v>125</v>
      </c>
      <c r="B195" s="167" t="s">
        <v>16</v>
      </c>
      <c r="C195" s="168">
        <v>10</v>
      </c>
      <c r="D195" s="168">
        <v>200</v>
      </c>
      <c r="E195" s="169">
        <v>12.744673920000006</v>
      </c>
      <c r="F195" s="8"/>
      <c r="G195" s="50">
        <f t="shared" si="16"/>
        <v>0</v>
      </c>
      <c r="H195" s="148"/>
      <c r="I195" s="51">
        <f t="shared" si="17"/>
        <v>0</v>
      </c>
    </row>
    <row r="196" spans="1:9">
      <c r="A196" s="166" t="s">
        <v>350</v>
      </c>
      <c r="B196" s="167" t="s">
        <v>327</v>
      </c>
      <c r="C196" s="168">
        <v>10</v>
      </c>
      <c r="D196" s="168">
        <v>150</v>
      </c>
      <c r="E196" s="169">
        <v>19.040313600000005</v>
      </c>
      <c r="F196" s="3"/>
      <c r="G196" s="50">
        <f t="shared" si="16"/>
        <v>0</v>
      </c>
      <c r="H196" s="149"/>
      <c r="I196" s="58">
        <f t="shared" si="17"/>
        <v>0</v>
      </c>
    </row>
    <row r="197" spans="1:9">
      <c r="A197" s="166" t="s">
        <v>126</v>
      </c>
      <c r="B197" s="167" t="s">
        <v>17</v>
      </c>
      <c r="C197" s="168">
        <v>10</v>
      </c>
      <c r="D197" s="168">
        <v>150</v>
      </c>
      <c r="E197" s="169">
        <v>20.494995840000009</v>
      </c>
      <c r="F197" s="8"/>
      <c r="G197" s="50">
        <f t="shared" si="16"/>
        <v>0</v>
      </c>
      <c r="H197" s="148"/>
      <c r="I197" s="51">
        <f t="shared" si="17"/>
        <v>0</v>
      </c>
    </row>
    <row r="198" spans="1:9">
      <c r="A198" s="59"/>
      <c r="B198" s="60"/>
      <c r="C198" s="61"/>
      <c r="D198" s="61"/>
      <c r="E198" s="62"/>
      <c r="F198" s="8"/>
      <c r="G198" s="63"/>
      <c r="H198" s="152"/>
      <c r="I198" s="76"/>
    </row>
    <row r="199" spans="1:9">
      <c r="A199" s="59"/>
      <c r="B199" s="60"/>
      <c r="C199" s="61"/>
      <c r="D199" s="61"/>
      <c r="E199" s="62"/>
      <c r="F199" s="8"/>
      <c r="G199" s="63"/>
      <c r="H199" s="152"/>
      <c r="I199" s="76"/>
    </row>
    <row r="200" spans="1:9">
      <c r="A200" s="59"/>
      <c r="B200" s="60"/>
      <c r="C200" s="61"/>
      <c r="D200" s="61"/>
      <c r="E200" s="62"/>
      <c r="F200" s="8"/>
      <c r="G200" s="63"/>
      <c r="H200" s="152"/>
      <c r="I200" s="76"/>
    </row>
    <row r="201" spans="1:9">
      <c r="A201" s="59"/>
      <c r="B201" s="60"/>
      <c r="C201" s="61"/>
      <c r="D201" s="61"/>
      <c r="E201" s="62"/>
      <c r="F201" s="8"/>
      <c r="G201" s="63"/>
      <c r="H201" s="152"/>
      <c r="I201" s="76"/>
    </row>
    <row r="202" spans="1:9">
      <c r="A202" s="65"/>
      <c r="B202" s="65"/>
    </row>
    <row r="203" spans="1:9">
      <c r="A203" s="65"/>
      <c r="B203" s="65"/>
    </row>
    <row r="204" spans="1:9" s="69" customFormat="1" ht="19">
      <c r="A204" s="74" t="s">
        <v>127</v>
      </c>
      <c r="B204" s="30"/>
      <c r="C204" s="66"/>
      <c r="D204" s="67"/>
      <c r="E204" s="180" t="s">
        <v>416</v>
      </c>
      <c r="F204" s="68"/>
      <c r="G204" s="75"/>
      <c r="H204" s="151"/>
    </row>
    <row r="205" spans="1:9" s="13" customFormat="1">
      <c r="A205" s="37" t="s">
        <v>370</v>
      </c>
      <c r="B205" s="38"/>
      <c r="C205" s="39" t="s">
        <v>3</v>
      </c>
      <c r="D205" s="39" t="s">
        <v>4</v>
      </c>
      <c r="E205" s="40" t="s">
        <v>5</v>
      </c>
      <c r="F205" s="3"/>
      <c r="G205" s="41" t="s">
        <v>6</v>
      </c>
      <c r="H205" s="146" t="s">
        <v>7</v>
      </c>
      <c r="I205" s="42"/>
    </row>
    <row r="206" spans="1:9" s="13" customFormat="1">
      <c r="A206" s="161" t="s">
        <v>371</v>
      </c>
      <c r="B206" s="162" t="s">
        <v>8</v>
      </c>
      <c r="C206" s="163" t="s">
        <v>410</v>
      </c>
      <c r="D206" s="163" t="s">
        <v>411</v>
      </c>
      <c r="E206" s="164" t="s">
        <v>372</v>
      </c>
      <c r="F206" s="3"/>
      <c r="G206" s="47" t="s">
        <v>9</v>
      </c>
      <c r="H206" s="147" t="s">
        <v>10</v>
      </c>
      <c r="I206" s="48" t="s">
        <v>11</v>
      </c>
    </row>
    <row r="207" spans="1:9">
      <c r="A207" s="166" t="s">
        <v>378</v>
      </c>
      <c r="B207" s="167" t="s">
        <v>12</v>
      </c>
      <c r="C207" s="168">
        <v>10</v>
      </c>
      <c r="D207" s="168">
        <v>50</v>
      </c>
      <c r="E207" s="169">
        <v>2.2966416000000009</v>
      </c>
      <c r="F207" s="3"/>
      <c r="G207" s="50">
        <f t="shared" ref="G207:G213" si="18">E207*$I$9</f>
        <v>0</v>
      </c>
      <c r="H207" s="149"/>
      <c r="I207" s="58">
        <f t="shared" ref="I207:I213" si="19">H207*G207</f>
        <v>0</v>
      </c>
    </row>
    <row r="208" spans="1:9">
      <c r="A208" s="166" t="s">
        <v>128</v>
      </c>
      <c r="B208" s="167" t="s">
        <v>13</v>
      </c>
      <c r="C208" s="168">
        <v>10</v>
      </c>
      <c r="D208" s="168">
        <v>1000</v>
      </c>
      <c r="E208" s="169">
        <v>1.2176524800000004</v>
      </c>
      <c r="F208" s="8"/>
      <c r="G208" s="50">
        <f t="shared" si="18"/>
        <v>0</v>
      </c>
      <c r="H208" s="148"/>
      <c r="I208" s="51">
        <f t="shared" si="19"/>
        <v>0</v>
      </c>
    </row>
    <row r="209" spans="1:9">
      <c r="A209" s="166" t="s">
        <v>129</v>
      </c>
      <c r="B209" s="167" t="s">
        <v>14</v>
      </c>
      <c r="C209" s="168">
        <v>10</v>
      </c>
      <c r="D209" s="168">
        <v>1500</v>
      </c>
      <c r="E209" s="169">
        <v>2.1604492800000008</v>
      </c>
      <c r="F209" s="8"/>
      <c r="G209" s="50">
        <f t="shared" si="18"/>
        <v>0</v>
      </c>
      <c r="H209" s="148"/>
      <c r="I209" s="51">
        <f t="shared" si="19"/>
        <v>0</v>
      </c>
    </row>
    <row r="210" spans="1:9">
      <c r="A210" s="166" t="s">
        <v>130</v>
      </c>
      <c r="B210" s="167" t="s">
        <v>15</v>
      </c>
      <c r="C210" s="168">
        <v>10</v>
      </c>
      <c r="D210" s="168">
        <v>1500</v>
      </c>
      <c r="E210" s="169">
        <v>1.9887120000000005</v>
      </c>
      <c r="F210" s="8"/>
      <c r="G210" s="50">
        <f t="shared" si="18"/>
        <v>0</v>
      </c>
      <c r="H210" s="148"/>
      <c r="I210" s="51">
        <f t="shared" si="19"/>
        <v>0</v>
      </c>
    </row>
    <row r="211" spans="1:9">
      <c r="A211" s="166" t="s">
        <v>131</v>
      </c>
      <c r="B211" s="167" t="s">
        <v>16</v>
      </c>
      <c r="C211" s="168">
        <v>10</v>
      </c>
      <c r="D211" s="168">
        <v>600</v>
      </c>
      <c r="E211" s="169">
        <v>3.5276947200000004</v>
      </c>
      <c r="F211" s="8"/>
      <c r="G211" s="50">
        <f t="shared" si="18"/>
        <v>0</v>
      </c>
      <c r="H211" s="148"/>
      <c r="I211" s="51">
        <f t="shared" si="19"/>
        <v>0</v>
      </c>
    </row>
    <row r="212" spans="1:9">
      <c r="A212" s="166" t="s">
        <v>132</v>
      </c>
      <c r="B212" s="167" t="s">
        <v>17</v>
      </c>
      <c r="C212" s="168">
        <v>10</v>
      </c>
      <c r="D212" s="168">
        <v>600</v>
      </c>
      <c r="E212" s="169">
        <v>4.5390153600000014</v>
      </c>
      <c r="F212" s="8"/>
      <c r="G212" s="50">
        <f t="shared" si="18"/>
        <v>0</v>
      </c>
      <c r="H212" s="148"/>
      <c r="I212" s="51">
        <f t="shared" ref="I212" si="20">H212*G212</f>
        <v>0</v>
      </c>
    </row>
    <row r="213" spans="1:9">
      <c r="A213" s="173" t="s">
        <v>386</v>
      </c>
      <c r="B213" s="174" t="s">
        <v>18</v>
      </c>
      <c r="C213" s="168">
        <v>10</v>
      </c>
      <c r="D213" s="168">
        <v>600</v>
      </c>
      <c r="E213" s="169">
        <v>9.4175136000000013</v>
      </c>
      <c r="F213" s="8"/>
      <c r="G213" s="50">
        <f t="shared" si="18"/>
        <v>0</v>
      </c>
      <c r="H213" s="148"/>
      <c r="I213" s="51">
        <f t="shared" si="19"/>
        <v>0</v>
      </c>
    </row>
    <row r="214" spans="1:9">
      <c r="A214" s="78"/>
      <c r="B214" s="79"/>
      <c r="C214" s="61"/>
      <c r="D214" s="61"/>
      <c r="E214" s="62"/>
      <c r="F214" s="8"/>
      <c r="G214" s="63"/>
      <c r="H214" s="152"/>
      <c r="I214" s="76"/>
    </row>
    <row r="215" spans="1:9">
      <c r="A215" s="78"/>
      <c r="B215" s="79"/>
      <c r="C215" s="61"/>
      <c r="D215" s="61"/>
      <c r="E215" s="62"/>
      <c r="F215" s="8"/>
      <c r="G215" s="63"/>
      <c r="H215" s="152"/>
      <c r="I215" s="76"/>
    </row>
    <row r="216" spans="1:9">
      <c r="A216" s="78"/>
      <c r="B216" s="79"/>
      <c r="C216" s="61"/>
      <c r="D216" s="61"/>
      <c r="E216" s="62"/>
      <c r="F216" s="8"/>
      <c r="G216" s="63"/>
      <c r="H216" s="152"/>
      <c r="I216" s="76"/>
    </row>
    <row r="217" spans="1:9">
      <c r="A217" s="78"/>
      <c r="B217" s="79"/>
      <c r="C217" s="61"/>
      <c r="D217" s="61"/>
      <c r="E217" s="62"/>
      <c r="F217" s="8"/>
      <c r="G217" s="63"/>
      <c r="H217" s="152"/>
      <c r="I217" s="76"/>
    </row>
    <row r="218" spans="1:9">
      <c r="A218" s="65"/>
      <c r="B218" s="65"/>
    </row>
    <row r="219" spans="1:9">
      <c r="A219" s="65"/>
      <c r="B219" s="65"/>
    </row>
    <row r="220" spans="1:9" s="69" customFormat="1" ht="19">
      <c r="A220" s="74" t="s">
        <v>133</v>
      </c>
      <c r="B220" s="30"/>
      <c r="C220" s="66"/>
      <c r="D220" s="67"/>
      <c r="E220" s="180" t="s">
        <v>416</v>
      </c>
      <c r="F220" s="68"/>
      <c r="G220" s="75"/>
      <c r="H220" s="151"/>
    </row>
    <row r="221" spans="1:9" s="13" customFormat="1">
      <c r="A221" s="37" t="s">
        <v>370</v>
      </c>
      <c r="B221" s="38"/>
      <c r="C221" s="39" t="s">
        <v>3</v>
      </c>
      <c r="D221" s="39" t="s">
        <v>4</v>
      </c>
      <c r="E221" s="40" t="s">
        <v>5</v>
      </c>
      <c r="F221" s="3"/>
      <c r="G221" s="41" t="s">
        <v>6</v>
      </c>
      <c r="H221" s="146" t="s">
        <v>7</v>
      </c>
      <c r="I221" s="42"/>
    </row>
    <row r="222" spans="1:9" s="13" customFormat="1">
      <c r="A222" s="161" t="s">
        <v>371</v>
      </c>
      <c r="B222" s="162" t="s">
        <v>8</v>
      </c>
      <c r="C222" s="163" t="s">
        <v>410</v>
      </c>
      <c r="D222" s="163" t="s">
        <v>411</v>
      </c>
      <c r="E222" s="164" t="s">
        <v>372</v>
      </c>
      <c r="F222" s="3"/>
      <c r="G222" s="47" t="s">
        <v>9</v>
      </c>
      <c r="H222" s="147" t="s">
        <v>10</v>
      </c>
      <c r="I222" s="48" t="s">
        <v>11</v>
      </c>
    </row>
    <row r="223" spans="1:9">
      <c r="A223" s="166" t="s">
        <v>134</v>
      </c>
      <c r="B223" s="167" t="s">
        <v>13</v>
      </c>
      <c r="C223" s="168">
        <v>10</v>
      </c>
      <c r="D223" s="168">
        <v>3000</v>
      </c>
      <c r="E223" s="169">
        <v>1.7405625600000005</v>
      </c>
      <c r="F223" s="8"/>
      <c r="G223" s="50">
        <f>E223*$I$9</f>
        <v>0</v>
      </c>
      <c r="H223" s="148"/>
      <c r="I223" s="51">
        <f>H223*G223</f>
        <v>0</v>
      </c>
    </row>
    <row r="224" spans="1:9">
      <c r="A224" s="166" t="s">
        <v>368</v>
      </c>
      <c r="B224" s="167" t="s">
        <v>14</v>
      </c>
      <c r="C224" s="168">
        <v>10</v>
      </c>
      <c r="D224" s="168">
        <v>50</v>
      </c>
      <c r="E224" s="169">
        <v>3.4898688000000013</v>
      </c>
      <c r="F224" s="3"/>
      <c r="G224" s="50">
        <f>E224*$I$9</f>
        <v>0</v>
      </c>
      <c r="H224" s="149"/>
      <c r="I224" s="58">
        <f>H224*G224</f>
        <v>0</v>
      </c>
    </row>
    <row r="225" spans="1:9">
      <c r="A225" s="166" t="s">
        <v>135</v>
      </c>
      <c r="B225" s="167" t="s">
        <v>15</v>
      </c>
      <c r="C225" s="168">
        <v>10</v>
      </c>
      <c r="D225" s="168">
        <v>600</v>
      </c>
      <c r="E225" s="169">
        <v>4.1329094400000015</v>
      </c>
      <c r="F225" s="8"/>
      <c r="G225" s="50">
        <f>E225*$I$9</f>
        <v>0</v>
      </c>
      <c r="H225" s="148"/>
      <c r="I225" s="51">
        <f>H225*G225</f>
        <v>0</v>
      </c>
    </row>
    <row r="226" spans="1:9">
      <c r="A226" s="166" t="s">
        <v>136</v>
      </c>
      <c r="B226" s="167" t="s">
        <v>16</v>
      </c>
      <c r="C226" s="168">
        <v>10</v>
      </c>
      <c r="D226" s="168">
        <v>500</v>
      </c>
      <c r="E226" s="169">
        <v>6.2590492800000028</v>
      </c>
      <c r="F226" s="8"/>
      <c r="G226" s="50">
        <f>E226*$I$9</f>
        <v>0</v>
      </c>
      <c r="H226" s="148"/>
      <c r="I226" s="51">
        <f>H226*G226</f>
        <v>0</v>
      </c>
    </row>
    <row r="227" spans="1:9">
      <c r="A227" s="166" t="s">
        <v>137</v>
      </c>
      <c r="B227" s="167" t="s">
        <v>17</v>
      </c>
      <c r="C227" s="168">
        <v>10</v>
      </c>
      <c r="D227" s="168">
        <v>300</v>
      </c>
      <c r="E227" s="169">
        <v>9.1499760000000041</v>
      </c>
      <c r="F227" s="8"/>
      <c r="G227" s="50">
        <f>E227*$I$9</f>
        <v>0</v>
      </c>
      <c r="H227" s="148"/>
      <c r="I227" s="51">
        <f>H227*G227</f>
        <v>0</v>
      </c>
    </row>
    <row r="228" spans="1:9">
      <c r="A228" s="59"/>
      <c r="B228" s="60"/>
      <c r="C228" s="61"/>
      <c r="D228" s="61"/>
      <c r="E228" s="62"/>
      <c r="F228" s="8"/>
      <c r="G228" s="63"/>
      <c r="H228" s="152"/>
      <c r="I228" s="76"/>
    </row>
    <row r="229" spans="1:9">
      <c r="A229" s="59"/>
      <c r="B229" s="60"/>
      <c r="C229" s="61"/>
      <c r="D229" s="61"/>
      <c r="E229" s="62"/>
      <c r="F229" s="8"/>
      <c r="G229" s="63"/>
      <c r="H229" s="152"/>
      <c r="I229" s="76"/>
    </row>
    <row r="230" spans="1:9">
      <c r="A230" s="59"/>
      <c r="B230" s="60"/>
      <c r="C230" s="61"/>
      <c r="D230" s="61"/>
      <c r="E230" s="62"/>
      <c r="F230" s="8"/>
      <c r="G230" s="63"/>
      <c r="H230" s="152"/>
      <c r="I230" s="76"/>
    </row>
    <row r="231" spans="1:9">
      <c r="A231" s="59"/>
      <c r="B231" s="60"/>
      <c r="C231" s="61"/>
      <c r="D231" s="61"/>
      <c r="E231" s="62"/>
      <c r="F231" s="8"/>
      <c r="G231" s="63"/>
      <c r="H231" s="152"/>
      <c r="I231" s="76"/>
    </row>
    <row r="232" spans="1:9">
      <c r="A232" s="59"/>
      <c r="B232" s="60"/>
      <c r="C232" s="61"/>
      <c r="D232" s="61"/>
      <c r="E232" s="62"/>
      <c r="F232" s="8"/>
      <c r="G232" s="63"/>
      <c r="H232" s="152"/>
      <c r="I232" s="76"/>
    </row>
    <row r="233" spans="1:9">
      <c r="A233" s="65"/>
      <c r="B233" s="65"/>
      <c r="G233" s="4"/>
    </row>
    <row r="234" spans="1:9" s="69" customFormat="1" ht="19">
      <c r="A234" s="74" t="s">
        <v>138</v>
      </c>
      <c r="B234" s="30"/>
      <c r="C234" s="66"/>
      <c r="D234" s="67"/>
      <c r="E234" s="180" t="s">
        <v>420</v>
      </c>
      <c r="F234" s="68"/>
      <c r="G234" s="75"/>
      <c r="H234" s="151"/>
    </row>
    <row r="235" spans="1:9" s="13" customFormat="1">
      <c r="A235" s="37" t="s">
        <v>370</v>
      </c>
      <c r="B235" s="38"/>
      <c r="C235" s="39" t="s">
        <v>3</v>
      </c>
      <c r="D235" s="39" t="s">
        <v>4</v>
      </c>
      <c r="E235" s="40" t="s">
        <v>5</v>
      </c>
      <c r="F235" s="3"/>
      <c r="G235" s="41" t="s">
        <v>6</v>
      </c>
      <c r="H235" s="146" t="s">
        <v>7</v>
      </c>
      <c r="I235" s="42"/>
    </row>
    <row r="236" spans="1:9" s="13" customFormat="1">
      <c r="A236" s="161" t="s">
        <v>371</v>
      </c>
      <c r="B236" s="162" t="s">
        <v>8</v>
      </c>
      <c r="C236" s="163" t="s">
        <v>410</v>
      </c>
      <c r="D236" s="163" t="s">
        <v>411</v>
      </c>
      <c r="E236" s="164" t="s">
        <v>372</v>
      </c>
      <c r="F236" s="3"/>
      <c r="G236" s="47" t="s">
        <v>9</v>
      </c>
      <c r="H236" s="147" t="s">
        <v>10</v>
      </c>
      <c r="I236" s="48" t="s">
        <v>11</v>
      </c>
    </row>
    <row r="237" spans="1:9">
      <c r="A237" s="166" t="s">
        <v>139</v>
      </c>
      <c r="B237" s="167" t="s">
        <v>13</v>
      </c>
      <c r="C237" s="168">
        <v>10</v>
      </c>
      <c r="D237" s="168">
        <v>500</v>
      </c>
      <c r="E237" s="169">
        <v>5.2095225600000035</v>
      </c>
      <c r="F237" s="8"/>
      <c r="G237" s="50">
        <f t="shared" ref="G237:G249" si="21">E237*$I$9</f>
        <v>0</v>
      </c>
      <c r="H237" s="148"/>
      <c r="I237" s="51">
        <f>H237*G237</f>
        <v>0</v>
      </c>
    </row>
    <row r="238" spans="1:9">
      <c r="A238" s="166" t="s">
        <v>140</v>
      </c>
      <c r="B238" s="167" t="s">
        <v>14</v>
      </c>
      <c r="C238" s="168">
        <v>10</v>
      </c>
      <c r="D238" s="168">
        <v>500</v>
      </c>
      <c r="E238" s="169">
        <v>6.5708755200000022</v>
      </c>
      <c r="F238" s="8"/>
      <c r="G238" s="50">
        <f t="shared" si="21"/>
        <v>0</v>
      </c>
      <c r="H238" s="148"/>
      <c r="I238" s="51">
        <f t="shared" ref="I238:I249" si="22">H238*G238</f>
        <v>0</v>
      </c>
    </row>
    <row r="239" spans="1:9">
      <c r="A239" s="166" t="s">
        <v>141</v>
      </c>
      <c r="B239" s="167" t="s">
        <v>15</v>
      </c>
      <c r="C239" s="168">
        <v>10</v>
      </c>
      <c r="D239" s="168">
        <v>400</v>
      </c>
      <c r="E239" s="169">
        <v>10.201783680000004</v>
      </c>
      <c r="F239" s="8"/>
      <c r="G239" s="50">
        <f t="shared" si="21"/>
        <v>0</v>
      </c>
      <c r="H239" s="148"/>
      <c r="I239" s="51">
        <f t="shared" si="22"/>
        <v>0</v>
      </c>
    </row>
    <row r="240" spans="1:9">
      <c r="A240" s="166" t="s">
        <v>142</v>
      </c>
      <c r="B240" s="167" t="s">
        <v>143</v>
      </c>
      <c r="C240" s="168">
        <v>10</v>
      </c>
      <c r="D240" s="168">
        <v>300</v>
      </c>
      <c r="E240" s="169">
        <v>9.7147036800000048</v>
      </c>
      <c r="F240" s="8"/>
      <c r="G240" s="50">
        <f t="shared" si="21"/>
        <v>0</v>
      </c>
      <c r="H240" s="148"/>
      <c r="I240" s="51">
        <f t="shared" si="22"/>
        <v>0</v>
      </c>
    </row>
    <row r="241" spans="1:9">
      <c r="A241" s="166" t="s">
        <v>379</v>
      </c>
      <c r="B241" s="167" t="s">
        <v>162</v>
      </c>
      <c r="C241" s="168">
        <v>10</v>
      </c>
      <c r="D241" s="168">
        <v>50</v>
      </c>
      <c r="E241" s="169">
        <v>7.5186144000000015</v>
      </c>
      <c r="F241" s="3"/>
      <c r="G241" s="50">
        <f t="shared" si="21"/>
        <v>0</v>
      </c>
      <c r="H241" s="149"/>
      <c r="I241" s="58">
        <f>H241*G241</f>
        <v>0</v>
      </c>
    </row>
    <row r="242" spans="1:9">
      <c r="A242" s="166" t="s">
        <v>144</v>
      </c>
      <c r="B242" s="167" t="s">
        <v>145</v>
      </c>
      <c r="C242" s="168">
        <v>10</v>
      </c>
      <c r="D242" s="168">
        <v>200</v>
      </c>
      <c r="E242" s="169">
        <v>17.665639103564764</v>
      </c>
      <c r="F242" s="8"/>
      <c r="G242" s="50">
        <f t="shared" si="21"/>
        <v>0</v>
      </c>
      <c r="H242" s="148"/>
      <c r="I242" s="51">
        <f t="shared" si="22"/>
        <v>0</v>
      </c>
    </row>
    <row r="243" spans="1:9">
      <c r="A243" s="166" t="s">
        <v>146</v>
      </c>
      <c r="B243" s="167" t="s">
        <v>16</v>
      </c>
      <c r="C243" s="168">
        <v>10</v>
      </c>
      <c r="D243" s="168">
        <v>250</v>
      </c>
      <c r="E243" s="169">
        <v>16.599686400000003</v>
      </c>
      <c r="F243" s="8"/>
      <c r="G243" s="50">
        <f t="shared" si="21"/>
        <v>0</v>
      </c>
      <c r="H243" s="148"/>
      <c r="I243" s="51">
        <f t="shared" si="22"/>
        <v>0</v>
      </c>
    </row>
    <row r="244" spans="1:9">
      <c r="A244" s="166" t="s">
        <v>147</v>
      </c>
      <c r="B244" s="167" t="s">
        <v>148</v>
      </c>
      <c r="C244" s="168">
        <v>10</v>
      </c>
      <c r="D244" s="168">
        <v>200</v>
      </c>
      <c r="E244" s="169">
        <v>16.142258880000004</v>
      </c>
      <c r="F244" s="8"/>
      <c r="G244" s="50">
        <f t="shared" si="21"/>
        <v>0</v>
      </c>
      <c r="H244" s="148"/>
      <c r="I244" s="51">
        <f t="shared" si="22"/>
        <v>0</v>
      </c>
    </row>
    <row r="245" spans="1:9">
      <c r="A245" s="166" t="s">
        <v>149</v>
      </c>
      <c r="B245" s="167" t="s">
        <v>150</v>
      </c>
      <c r="C245" s="168">
        <v>10</v>
      </c>
      <c r="D245" s="168">
        <v>150</v>
      </c>
      <c r="E245" s="169">
        <v>22.305272539968005</v>
      </c>
      <c r="F245" s="8"/>
      <c r="G245" s="50">
        <f t="shared" si="21"/>
        <v>0</v>
      </c>
      <c r="H245" s="148"/>
      <c r="I245" s="51">
        <f t="shared" si="22"/>
        <v>0</v>
      </c>
    </row>
    <row r="246" spans="1:9">
      <c r="A246" s="166" t="s">
        <v>151</v>
      </c>
      <c r="B246" s="167" t="s">
        <v>152</v>
      </c>
      <c r="C246" s="168">
        <v>10</v>
      </c>
      <c r="D246" s="168">
        <v>150</v>
      </c>
      <c r="E246" s="169">
        <v>23.480970950131208</v>
      </c>
      <c r="F246" s="8"/>
      <c r="G246" s="50">
        <f t="shared" si="21"/>
        <v>0</v>
      </c>
      <c r="H246" s="148"/>
      <c r="I246" s="51">
        <f t="shared" si="22"/>
        <v>0</v>
      </c>
    </row>
    <row r="247" spans="1:9">
      <c r="A247" s="166" t="s">
        <v>153</v>
      </c>
      <c r="B247" s="167" t="s">
        <v>154</v>
      </c>
      <c r="C247" s="168">
        <v>10</v>
      </c>
      <c r="D247" s="168">
        <v>150</v>
      </c>
      <c r="E247" s="169">
        <v>23.069629440000007</v>
      </c>
      <c r="F247" s="8"/>
      <c r="G247" s="50">
        <f t="shared" si="21"/>
        <v>0</v>
      </c>
      <c r="H247" s="148"/>
      <c r="I247" s="51">
        <f t="shared" si="22"/>
        <v>0</v>
      </c>
    </row>
    <row r="248" spans="1:9">
      <c r="A248" s="166" t="s">
        <v>155</v>
      </c>
      <c r="B248" s="167" t="s">
        <v>156</v>
      </c>
      <c r="C248" s="168">
        <v>10</v>
      </c>
      <c r="D248" s="168">
        <v>150</v>
      </c>
      <c r="E248" s="169">
        <v>23.801532480000013</v>
      </c>
      <c r="F248" s="8"/>
      <c r="G248" s="50">
        <f t="shared" si="21"/>
        <v>0</v>
      </c>
      <c r="H248" s="148"/>
      <c r="I248" s="51">
        <f t="shared" si="22"/>
        <v>0</v>
      </c>
    </row>
    <row r="249" spans="1:9">
      <c r="A249" s="166" t="s">
        <v>157</v>
      </c>
      <c r="B249" s="167" t="s">
        <v>17</v>
      </c>
      <c r="C249" s="168">
        <v>10</v>
      </c>
      <c r="D249" s="168">
        <v>100</v>
      </c>
      <c r="E249" s="169">
        <v>27.263174400000015</v>
      </c>
      <c r="F249" s="8"/>
      <c r="G249" s="50">
        <f t="shared" si="21"/>
        <v>0</v>
      </c>
      <c r="H249" s="148"/>
      <c r="I249" s="51">
        <f t="shared" si="22"/>
        <v>0</v>
      </c>
    </row>
    <row r="250" spans="1:9">
      <c r="A250" s="59"/>
      <c r="B250" s="60"/>
      <c r="C250" s="61"/>
      <c r="D250" s="61"/>
      <c r="E250" s="62"/>
      <c r="F250" s="8"/>
      <c r="G250" s="63"/>
      <c r="H250" s="152"/>
      <c r="I250" s="76"/>
    </row>
    <row r="251" spans="1:9">
      <c r="A251" s="59"/>
      <c r="B251" s="60"/>
      <c r="C251" s="61"/>
      <c r="D251" s="61"/>
      <c r="E251" s="62"/>
      <c r="F251" s="8"/>
      <c r="G251" s="63"/>
      <c r="H251" s="152"/>
      <c r="I251" s="76"/>
    </row>
    <row r="252" spans="1:9">
      <c r="A252" s="59"/>
      <c r="B252" s="60"/>
      <c r="C252" s="61"/>
      <c r="D252" s="61"/>
      <c r="E252" s="62"/>
      <c r="F252" s="8"/>
      <c r="G252" s="63"/>
      <c r="H252" s="152"/>
      <c r="I252" s="76"/>
    </row>
    <row r="253" spans="1:9">
      <c r="A253" s="59"/>
      <c r="B253" s="60"/>
      <c r="C253" s="61"/>
      <c r="D253" s="61"/>
      <c r="E253" s="62"/>
      <c r="F253" s="8"/>
      <c r="G253" s="63"/>
      <c r="H253" s="152"/>
      <c r="I253" s="76"/>
    </row>
    <row r="254" spans="1:9">
      <c r="A254" s="59"/>
      <c r="B254" s="60"/>
      <c r="C254" s="61"/>
      <c r="D254" s="61"/>
      <c r="E254" s="62"/>
      <c r="F254" s="8"/>
      <c r="G254" s="63"/>
      <c r="H254" s="152"/>
      <c r="I254" s="76"/>
    </row>
    <row r="255" spans="1:9">
      <c r="A255" s="77" t="s">
        <v>32</v>
      </c>
      <c r="B255" s="65"/>
    </row>
    <row r="256" spans="1:9" s="69" customFormat="1" ht="19">
      <c r="A256" s="74" t="s">
        <v>138</v>
      </c>
      <c r="B256" s="30"/>
      <c r="C256" s="66"/>
      <c r="D256" s="67"/>
      <c r="E256" s="180" t="s">
        <v>421</v>
      </c>
      <c r="F256" s="68"/>
      <c r="G256" s="75"/>
      <c r="H256" s="151"/>
    </row>
    <row r="257" spans="1:9" s="13" customFormat="1">
      <c r="A257" s="37" t="s">
        <v>370</v>
      </c>
      <c r="B257" s="38"/>
      <c r="C257" s="39" t="s">
        <v>3</v>
      </c>
      <c r="D257" s="39" t="s">
        <v>4</v>
      </c>
      <c r="E257" s="40" t="s">
        <v>5</v>
      </c>
      <c r="F257" s="3"/>
      <c r="G257" s="41" t="s">
        <v>6</v>
      </c>
      <c r="H257" s="146" t="s">
        <v>7</v>
      </c>
      <c r="I257" s="42"/>
    </row>
    <row r="258" spans="1:9" s="13" customFormat="1">
      <c r="A258" s="161" t="s">
        <v>371</v>
      </c>
      <c r="B258" s="162" t="s">
        <v>8</v>
      </c>
      <c r="C258" s="163" t="s">
        <v>410</v>
      </c>
      <c r="D258" s="163" t="s">
        <v>411</v>
      </c>
      <c r="E258" s="164" t="s">
        <v>372</v>
      </c>
      <c r="F258" s="3"/>
      <c r="G258" s="47" t="s">
        <v>9</v>
      </c>
      <c r="H258" s="147" t="s">
        <v>10</v>
      </c>
      <c r="I258" s="48" t="s">
        <v>11</v>
      </c>
    </row>
    <row r="259" spans="1:9">
      <c r="A259" s="166" t="s">
        <v>158</v>
      </c>
      <c r="B259" s="167" t="s">
        <v>159</v>
      </c>
      <c r="C259" s="168">
        <v>10</v>
      </c>
      <c r="D259" s="168">
        <v>700</v>
      </c>
      <c r="E259" s="169">
        <v>4.5669571200000014</v>
      </c>
      <c r="F259" s="8"/>
      <c r="G259" s="50">
        <f t="shared" ref="G259:G266" si="23">E259*$I$9</f>
        <v>0</v>
      </c>
      <c r="H259" s="148"/>
      <c r="I259" s="51">
        <f t="shared" ref="I259:I266" si="24">H259*G259</f>
        <v>0</v>
      </c>
    </row>
    <row r="260" spans="1:9">
      <c r="A260" s="166" t="s">
        <v>160</v>
      </c>
      <c r="B260" s="167" t="s">
        <v>13</v>
      </c>
      <c r="C260" s="168">
        <v>10</v>
      </c>
      <c r="D260" s="168">
        <v>700</v>
      </c>
      <c r="E260" s="169">
        <v>4.2886800000000012</v>
      </c>
      <c r="F260" s="8"/>
      <c r="G260" s="50">
        <f t="shared" si="23"/>
        <v>0</v>
      </c>
      <c r="H260" s="148"/>
      <c r="I260" s="51">
        <f t="shared" si="24"/>
        <v>0</v>
      </c>
    </row>
    <row r="261" spans="1:9">
      <c r="A261" s="166" t="s">
        <v>351</v>
      </c>
      <c r="B261" s="167" t="s">
        <v>143</v>
      </c>
      <c r="C261" s="168">
        <v>10</v>
      </c>
      <c r="D261" s="168">
        <v>50</v>
      </c>
      <c r="E261" s="169">
        <v>9.4175136000000013</v>
      </c>
      <c r="F261" s="3"/>
      <c r="G261" s="50">
        <f t="shared" si="23"/>
        <v>0</v>
      </c>
      <c r="H261" s="149"/>
      <c r="I261" s="58">
        <f t="shared" si="24"/>
        <v>0</v>
      </c>
    </row>
    <row r="262" spans="1:9">
      <c r="A262" s="166" t="s">
        <v>347</v>
      </c>
      <c r="B262" s="167" t="s">
        <v>15</v>
      </c>
      <c r="C262" s="168">
        <v>10</v>
      </c>
      <c r="D262" s="168">
        <v>50</v>
      </c>
      <c r="E262" s="169">
        <v>10.123185600000003</v>
      </c>
      <c r="F262" s="3"/>
      <c r="G262" s="50">
        <f t="shared" si="23"/>
        <v>0</v>
      </c>
      <c r="H262" s="149"/>
      <c r="I262" s="58">
        <f t="shared" si="24"/>
        <v>0</v>
      </c>
    </row>
    <row r="263" spans="1:9">
      <c r="A263" s="166" t="s">
        <v>161</v>
      </c>
      <c r="B263" s="167" t="s">
        <v>162</v>
      </c>
      <c r="C263" s="168">
        <v>10</v>
      </c>
      <c r="D263" s="168">
        <v>300</v>
      </c>
      <c r="E263" s="169">
        <v>15.136735680000008</v>
      </c>
      <c r="F263" s="8"/>
      <c r="G263" s="50">
        <f t="shared" si="23"/>
        <v>0</v>
      </c>
      <c r="H263" s="148"/>
      <c r="I263" s="51">
        <f t="shared" si="24"/>
        <v>0</v>
      </c>
    </row>
    <row r="264" spans="1:9">
      <c r="A264" s="166" t="s">
        <v>346</v>
      </c>
      <c r="B264" s="167" t="s">
        <v>148</v>
      </c>
      <c r="C264" s="168">
        <v>10</v>
      </c>
      <c r="D264" s="168">
        <v>50</v>
      </c>
      <c r="E264" s="169">
        <v>25.494004800000006</v>
      </c>
      <c r="F264" s="3"/>
      <c r="G264" s="50">
        <f t="shared" si="23"/>
        <v>0</v>
      </c>
      <c r="H264" s="149"/>
      <c r="I264" s="58">
        <f t="shared" si="24"/>
        <v>0</v>
      </c>
    </row>
    <row r="265" spans="1:9">
      <c r="A265" s="166" t="s">
        <v>348</v>
      </c>
      <c r="B265" s="167" t="s">
        <v>16</v>
      </c>
      <c r="C265" s="168">
        <v>10</v>
      </c>
      <c r="D265" s="168">
        <v>50</v>
      </c>
      <c r="E265" s="169">
        <v>15.935356800000003</v>
      </c>
      <c r="F265" s="3"/>
      <c r="G265" s="50">
        <f t="shared" si="23"/>
        <v>0</v>
      </c>
      <c r="H265" s="149"/>
      <c r="I265" s="58">
        <f t="shared" si="24"/>
        <v>0</v>
      </c>
    </row>
    <row r="266" spans="1:9">
      <c r="A266" s="166" t="s">
        <v>349</v>
      </c>
      <c r="B266" s="167" t="s">
        <v>328</v>
      </c>
      <c r="C266" s="168">
        <v>10</v>
      </c>
      <c r="D266" s="168">
        <v>50</v>
      </c>
      <c r="E266" s="169">
        <v>23.954356800000006</v>
      </c>
      <c r="F266" s="3"/>
      <c r="G266" s="50">
        <f t="shared" si="23"/>
        <v>0</v>
      </c>
      <c r="H266" s="149"/>
      <c r="I266" s="58">
        <f t="shared" si="24"/>
        <v>0</v>
      </c>
    </row>
    <row r="267" spans="1:9">
      <c r="A267" s="59"/>
      <c r="B267" s="60"/>
      <c r="C267" s="61"/>
      <c r="D267" s="61"/>
      <c r="E267" s="62"/>
      <c r="F267" s="3"/>
      <c r="G267" s="63"/>
      <c r="H267" s="150"/>
      <c r="I267" s="64"/>
    </row>
    <row r="268" spans="1:9">
      <c r="A268" s="59"/>
      <c r="B268" s="60"/>
      <c r="C268" s="61"/>
      <c r="D268" s="61"/>
      <c r="E268" s="62"/>
      <c r="F268" s="3"/>
      <c r="G268" s="63"/>
      <c r="H268" s="150"/>
      <c r="I268" s="64"/>
    </row>
    <row r="269" spans="1:9">
      <c r="A269" s="59"/>
      <c r="B269" s="60"/>
      <c r="C269" s="61"/>
      <c r="D269" s="61"/>
      <c r="E269" s="62"/>
      <c r="F269" s="3"/>
      <c r="G269" s="63"/>
      <c r="H269" s="150"/>
      <c r="I269" s="64"/>
    </row>
    <row r="270" spans="1:9">
      <c r="A270" s="59"/>
      <c r="B270" s="60"/>
      <c r="C270" s="61"/>
      <c r="D270" s="61"/>
      <c r="E270" s="62"/>
      <c r="F270" s="3"/>
      <c r="G270" s="63"/>
      <c r="H270" s="150"/>
      <c r="I270" s="64"/>
    </row>
    <row r="271" spans="1:9">
      <c r="A271" s="65"/>
      <c r="B271" s="65"/>
    </row>
    <row r="272" spans="1:9">
      <c r="A272" s="65"/>
      <c r="B272" s="65"/>
    </row>
    <row r="273" spans="1:10" s="69" customFormat="1" ht="19">
      <c r="A273" s="74" t="s">
        <v>163</v>
      </c>
      <c r="B273" s="30"/>
      <c r="C273" s="66"/>
      <c r="D273" s="67"/>
      <c r="E273" s="180" t="s">
        <v>422</v>
      </c>
      <c r="F273" s="68"/>
      <c r="G273" s="75"/>
      <c r="H273" s="151"/>
    </row>
    <row r="274" spans="1:10" s="13" customFormat="1">
      <c r="A274" s="37" t="s">
        <v>370</v>
      </c>
      <c r="B274" s="38"/>
      <c r="C274" s="39" t="s">
        <v>3</v>
      </c>
      <c r="D274" s="39" t="s">
        <v>4</v>
      </c>
      <c r="E274" s="40" t="s">
        <v>5</v>
      </c>
      <c r="F274" s="3"/>
      <c r="G274" s="41" t="s">
        <v>6</v>
      </c>
      <c r="H274" s="146" t="s">
        <v>7</v>
      </c>
      <c r="I274" s="42"/>
    </row>
    <row r="275" spans="1:10" s="13" customFormat="1">
      <c r="A275" s="43" t="s">
        <v>371</v>
      </c>
      <c r="B275" s="44" t="s">
        <v>8</v>
      </c>
      <c r="C275" s="45" t="s">
        <v>410</v>
      </c>
      <c r="D275" s="45" t="s">
        <v>411</v>
      </c>
      <c r="E275" s="46" t="s">
        <v>372</v>
      </c>
      <c r="F275" s="3"/>
      <c r="G275" s="47" t="s">
        <v>9</v>
      </c>
      <c r="H275" s="147" t="s">
        <v>10</v>
      </c>
      <c r="I275" s="48" t="s">
        <v>11</v>
      </c>
    </row>
    <row r="276" spans="1:10">
      <c r="A276" s="80" t="s">
        <v>164</v>
      </c>
      <c r="B276" s="70" t="s">
        <v>15</v>
      </c>
      <c r="C276" s="71">
        <v>10</v>
      </c>
      <c r="D276" s="71">
        <v>100</v>
      </c>
      <c r="E276" s="49">
        <v>15.75854462636048</v>
      </c>
      <c r="F276" s="8"/>
      <c r="G276" s="50">
        <f>E276*$I$9</f>
        <v>0</v>
      </c>
      <c r="H276" s="148"/>
      <c r="I276" s="51">
        <f>H276*G276</f>
        <v>0</v>
      </c>
    </row>
    <row r="277" spans="1:10">
      <c r="A277" s="54" t="s">
        <v>165</v>
      </c>
      <c r="B277" s="55" t="s">
        <v>16</v>
      </c>
      <c r="C277" s="56">
        <v>10</v>
      </c>
      <c r="D277" s="56">
        <v>100</v>
      </c>
      <c r="E277" s="57">
        <v>20.261796731827207</v>
      </c>
      <c r="F277" s="8"/>
      <c r="G277" s="50">
        <f>E277*$I$9</f>
        <v>0</v>
      </c>
      <c r="H277" s="148"/>
      <c r="I277" s="51">
        <f>H277*G277</f>
        <v>0</v>
      </c>
    </row>
    <row r="278" spans="1:10">
      <c r="A278" s="59"/>
      <c r="B278" s="60"/>
      <c r="C278" s="61"/>
      <c r="D278" s="61"/>
      <c r="E278" s="62"/>
      <c r="F278" s="8"/>
      <c r="G278" s="63"/>
      <c r="H278" s="152"/>
      <c r="I278" s="76"/>
    </row>
    <row r="279" spans="1:10">
      <c r="A279" s="59"/>
      <c r="B279" s="60"/>
      <c r="C279" s="61"/>
      <c r="D279" s="61"/>
      <c r="E279" s="62"/>
      <c r="F279" s="8"/>
      <c r="G279" s="63"/>
      <c r="H279" s="152"/>
      <c r="I279" s="76"/>
    </row>
    <row r="280" spans="1:10">
      <c r="A280" s="59"/>
      <c r="B280" s="60"/>
      <c r="C280" s="61"/>
      <c r="D280" s="61"/>
      <c r="E280" s="62"/>
      <c r="F280" s="8"/>
      <c r="G280" s="63"/>
      <c r="H280" s="152"/>
      <c r="I280" s="76"/>
    </row>
    <row r="281" spans="1:10">
      <c r="A281" s="59"/>
      <c r="B281" s="60"/>
      <c r="C281" s="61"/>
      <c r="D281" s="61"/>
      <c r="E281" s="62"/>
      <c r="F281" s="8"/>
      <c r="G281" s="63"/>
      <c r="H281" s="152"/>
      <c r="I281" s="76"/>
    </row>
    <row r="282" spans="1:10">
      <c r="A282" s="59"/>
      <c r="B282" s="60"/>
      <c r="C282" s="61"/>
      <c r="D282" s="61"/>
      <c r="E282" s="62"/>
      <c r="F282" s="8"/>
      <c r="G282" s="63"/>
      <c r="H282" s="152"/>
      <c r="I282" s="76"/>
    </row>
    <row r="283" spans="1:10">
      <c r="A283" s="81"/>
      <c r="B283" s="81"/>
      <c r="C283" s="59"/>
      <c r="D283" s="60"/>
      <c r="E283" s="61"/>
      <c r="F283" s="61"/>
      <c r="G283" s="62"/>
      <c r="I283" s="63"/>
      <c r="J283" s="76"/>
    </row>
    <row r="284" spans="1:10" ht="19">
      <c r="A284" s="29" t="s">
        <v>326</v>
      </c>
      <c r="B284" s="30"/>
      <c r="C284" s="66"/>
      <c r="D284" s="67"/>
      <c r="E284" s="180" t="s">
        <v>416</v>
      </c>
      <c r="F284" s="68"/>
      <c r="G284" s="75"/>
      <c r="H284" s="153"/>
      <c r="I284" s="82"/>
      <c r="J284" s="83"/>
    </row>
    <row r="285" spans="1:10">
      <c r="A285" s="37" t="s">
        <v>370</v>
      </c>
      <c r="B285" s="38"/>
      <c r="C285" s="39" t="s">
        <v>3</v>
      </c>
      <c r="D285" s="39" t="s">
        <v>4</v>
      </c>
      <c r="E285" s="40" t="s">
        <v>5</v>
      </c>
      <c r="F285" s="3"/>
      <c r="G285" s="41" t="s">
        <v>6</v>
      </c>
      <c r="H285" s="146" t="s">
        <v>7</v>
      </c>
      <c r="I285" s="42"/>
    </row>
    <row r="286" spans="1:10">
      <c r="A286" s="161" t="s">
        <v>371</v>
      </c>
      <c r="B286" s="162" t="s">
        <v>8</v>
      </c>
      <c r="C286" s="163" t="s">
        <v>410</v>
      </c>
      <c r="D286" s="163" t="s">
        <v>411</v>
      </c>
      <c r="E286" s="164" t="s">
        <v>372</v>
      </c>
      <c r="F286" s="3"/>
      <c r="G286" s="47" t="s">
        <v>9</v>
      </c>
      <c r="H286" s="147" t="s">
        <v>10</v>
      </c>
      <c r="I286" s="48" t="s">
        <v>11</v>
      </c>
    </row>
    <row r="287" spans="1:10">
      <c r="A287" s="166">
        <v>5119104989800</v>
      </c>
      <c r="B287" s="174" t="s">
        <v>13</v>
      </c>
      <c r="C287" s="168">
        <v>10</v>
      </c>
      <c r="D287" s="168">
        <v>50</v>
      </c>
      <c r="E287" s="169">
        <v>3.7063699200000011</v>
      </c>
      <c r="F287" s="3"/>
      <c r="G287" s="50">
        <f>E287*$I$9</f>
        <v>0</v>
      </c>
      <c r="H287" s="149"/>
      <c r="I287" s="58">
        <f>H287*G287</f>
        <v>0</v>
      </c>
    </row>
    <row r="288" spans="1:10">
      <c r="A288" s="166">
        <v>5119105989800</v>
      </c>
      <c r="B288" s="167" t="s">
        <v>14</v>
      </c>
      <c r="C288" s="168">
        <v>10</v>
      </c>
      <c r="D288" s="168">
        <v>50</v>
      </c>
      <c r="E288" s="169">
        <v>5.0121244800000015</v>
      </c>
      <c r="F288" s="3"/>
      <c r="G288" s="50">
        <f>E288*$I$9</f>
        <v>0</v>
      </c>
      <c r="H288" s="149"/>
      <c r="I288" s="58">
        <f>H288*G288</f>
        <v>0</v>
      </c>
    </row>
    <row r="289" spans="1:10">
      <c r="A289" s="166">
        <v>5119106989800</v>
      </c>
      <c r="B289" s="167" t="s">
        <v>15</v>
      </c>
      <c r="C289" s="168">
        <v>10</v>
      </c>
      <c r="D289" s="168">
        <v>50</v>
      </c>
      <c r="E289" s="169">
        <v>6.1986988800000011</v>
      </c>
      <c r="F289" s="3"/>
      <c r="G289" s="50">
        <f>E289*$I$9</f>
        <v>0</v>
      </c>
      <c r="H289" s="149"/>
      <c r="I289" s="58">
        <f>H289*G289</f>
        <v>0</v>
      </c>
    </row>
    <row r="290" spans="1:10">
      <c r="A290" s="166">
        <v>5119108989800</v>
      </c>
      <c r="B290" s="167" t="s">
        <v>16</v>
      </c>
      <c r="C290" s="168">
        <v>10</v>
      </c>
      <c r="D290" s="168">
        <v>50</v>
      </c>
      <c r="E290" s="169">
        <v>11.497844160000007</v>
      </c>
      <c r="F290" s="3"/>
      <c r="G290" s="50">
        <f>E290*$I$9</f>
        <v>0</v>
      </c>
      <c r="H290" s="149"/>
      <c r="I290" s="58">
        <f>H290*G290</f>
        <v>0</v>
      </c>
    </row>
    <row r="291" spans="1:10">
      <c r="A291" s="166">
        <v>5119110989800</v>
      </c>
      <c r="B291" s="167" t="s">
        <v>17</v>
      </c>
      <c r="C291" s="168">
        <v>10</v>
      </c>
      <c r="D291" s="168">
        <v>50</v>
      </c>
      <c r="E291" s="169">
        <v>20.932560000000002</v>
      </c>
      <c r="F291" s="3"/>
      <c r="G291" s="50">
        <f>E291*$I$9</f>
        <v>0</v>
      </c>
      <c r="H291" s="149"/>
      <c r="I291" s="58">
        <f>H291*G291</f>
        <v>0</v>
      </c>
    </row>
    <row r="292" spans="1:10">
      <c r="A292" s="59"/>
      <c r="B292" s="60"/>
      <c r="C292" s="61"/>
      <c r="D292" s="61"/>
      <c r="E292" s="62"/>
      <c r="F292" s="3"/>
      <c r="G292" s="63"/>
      <c r="H292" s="150"/>
      <c r="I292" s="64"/>
    </row>
    <row r="293" spans="1:10">
      <c r="A293" s="59"/>
      <c r="B293" s="60"/>
      <c r="C293" s="61"/>
      <c r="D293" s="61"/>
      <c r="E293" s="62"/>
      <c r="F293" s="3"/>
      <c r="G293" s="63"/>
      <c r="H293" s="150"/>
      <c r="I293" s="64"/>
    </row>
    <row r="294" spans="1:10">
      <c r="A294" s="59"/>
      <c r="B294" s="60"/>
      <c r="C294" s="61"/>
      <c r="D294" s="61"/>
      <c r="E294" s="62"/>
      <c r="F294" s="3"/>
      <c r="G294" s="63"/>
      <c r="H294" s="150"/>
      <c r="I294" s="64"/>
    </row>
    <row r="295" spans="1:10">
      <c r="A295" s="59"/>
      <c r="B295" s="60"/>
      <c r="C295" s="61"/>
      <c r="D295" s="61"/>
      <c r="E295" s="62"/>
      <c r="F295" s="3"/>
      <c r="G295" s="63"/>
      <c r="H295" s="150"/>
      <c r="I295" s="64"/>
    </row>
    <row r="296" spans="1:10">
      <c r="A296" s="65"/>
      <c r="B296" s="65"/>
      <c r="H296" s="143"/>
      <c r="I296" s="84"/>
      <c r="J296" s="85"/>
    </row>
    <row r="297" spans="1:10">
      <c r="A297" s="65"/>
      <c r="B297" s="65"/>
      <c r="H297" s="143"/>
      <c r="I297" s="84"/>
      <c r="J297" s="85"/>
    </row>
    <row r="298" spans="1:10" ht="19">
      <c r="A298" s="74" t="s">
        <v>80</v>
      </c>
      <c r="B298" s="30"/>
      <c r="C298" s="66"/>
      <c r="D298" s="67"/>
      <c r="E298" s="180" t="s">
        <v>423</v>
      </c>
      <c r="F298" s="68"/>
      <c r="G298" s="75"/>
      <c r="H298" s="153"/>
      <c r="I298" s="82"/>
      <c r="J298" s="83"/>
    </row>
    <row r="299" spans="1:10">
      <c r="A299" s="37" t="s">
        <v>370</v>
      </c>
      <c r="B299" s="38"/>
      <c r="C299" s="39" t="s">
        <v>3</v>
      </c>
      <c r="D299" s="39" t="s">
        <v>4</v>
      </c>
      <c r="E299" s="40" t="s">
        <v>5</v>
      </c>
      <c r="F299" s="3"/>
      <c r="G299" s="41" t="s">
        <v>6</v>
      </c>
      <c r="H299" s="146" t="s">
        <v>7</v>
      </c>
      <c r="I299" s="42"/>
    </row>
    <row r="300" spans="1:10">
      <c r="A300" s="161" t="s">
        <v>371</v>
      </c>
      <c r="B300" s="162" t="s">
        <v>8</v>
      </c>
      <c r="C300" s="163" t="s">
        <v>410</v>
      </c>
      <c r="D300" s="163" t="s">
        <v>411</v>
      </c>
      <c r="E300" s="164" t="s">
        <v>372</v>
      </c>
      <c r="F300" s="3"/>
      <c r="G300" s="47" t="s">
        <v>9</v>
      </c>
      <c r="H300" s="147" t="s">
        <v>10</v>
      </c>
      <c r="I300" s="48" t="s">
        <v>11</v>
      </c>
    </row>
    <row r="301" spans="1:10">
      <c r="A301" s="166">
        <v>5115006049800</v>
      </c>
      <c r="B301" s="167" t="s">
        <v>37</v>
      </c>
      <c r="C301" s="168">
        <v>10</v>
      </c>
      <c r="D301" s="168">
        <v>50</v>
      </c>
      <c r="E301" s="169">
        <v>10.674892800000002</v>
      </c>
      <c r="F301" s="3"/>
      <c r="G301" s="50">
        <f>E301*$I$9</f>
        <v>0</v>
      </c>
      <c r="H301" s="149"/>
      <c r="I301" s="58">
        <f>H301*G301</f>
        <v>0</v>
      </c>
    </row>
    <row r="302" spans="1:10">
      <c r="A302" s="166">
        <v>5115006089800</v>
      </c>
      <c r="B302" s="167" t="s">
        <v>40</v>
      </c>
      <c r="C302" s="168">
        <v>10</v>
      </c>
      <c r="D302" s="168">
        <v>50</v>
      </c>
      <c r="E302" s="169">
        <v>9.7297199999999968</v>
      </c>
      <c r="F302" s="3"/>
      <c r="G302" s="50">
        <f>E302*$I$9</f>
        <v>0</v>
      </c>
      <c r="H302" s="149"/>
      <c r="I302" s="58">
        <f>H302*G302</f>
        <v>0</v>
      </c>
    </row>
    <row r="303" spans="1:10">
      <c r="A303" s="166">
        <v>5115008069800</v>
      </c>
      <c r="B303" s="167" t="s">
        <v>21</v>
      </c>
      <c r="C303" s="168">
        <v>10</v>
      </c>
      <c r="D303" s="168">
        <v>50</v>
      </c>
      <c r="E303" s="169">
        <v>14.459860800000003</v>
      </c>
      <c r="F303" s="3"/>
      <c r="G303" s="50">
        <f>E303*$I$9</f>
        <v>0</v>
      </c>
      <c r="H303" s="149"/>
      <c r="I303" s="58">
        <f>H303*G303</f>
        <v>0</v>
      </c>
    </row>
    <row r="304" spans="1:10">
      <c r="A304" s="166">
        <v>5115010089800</v>
      </c>
      <c r="B304" s="167" t="s">
        <v>22</v>
      </c>
      <c r="C304" s="168">
        <v>10</v>
      </c>
      <c r="D304" s="168">
        <v>50</v>
      </c>
      <c r="E304" s="169">
        <v>19.745985600000004</v>
      </c>
      <c r="F304" s="3"/>
      <c r="G304" s="50">
        <f>E304*$I$9</f>
        <v>0</v>
      </c>
      <c r="H304" s="149"/>
      <c r="I304" s="58">
        <f>H304*G304</f>
        <v>0</v>
      </c>
    </row>
    <row r="305" spans="1:10">
      <c r="A305" s="59"/>
      <c r="B305" s="60"/>
      <c r="C305" s="61"/>
      <c r="D305" s="61"/>
      <c r="E305" s="62"/>
      <c r="F305" s="3"/>
      <c r="G305" s="63"/>
      <c r="H305" s="150"/>
      <c r="I305" s="64"/>
    </row>
    <row r="306" spans="1:10">
      <c r="A306" s="59"/>
      <c r="B306" s="60"/>
      <c r="C306" s="61"/>
      <c r="D306" s="61"/>
      <c r="E306" s="62"/>
      <c r="F306" s="3"/>
      <c r="G306" s="63"/>
      <c r="H306" s="150"/>
      <c r="I306" s="64"/>
    </row>
    <row r="307" spans="1:10">
      <c r="A307" s="59"/>
      <c r="B307" s="60"/>
      <c r="C307" s="61"/>
      <c r="D307" s="61"/>
      <c r="E307" s="62"/>
      <c r="F307" s="3"/>
      <c r="G307" s="63"/>
      <c r="H307" s="150"/>
      <c r="I307" s="64"/>
    </row>
    <row r="308" spans="1:10">
      <c r="A308" s="59"/>
      <c r="B308" s="60"/>
      <c r="C308" s="61"/>
      <c r="D308" s="61"/>
      <c r="E308" s="62"/>
      <c r="F308" s="3"/>
      <c r="G308" s="63"/>
      <c r="H308" s="150"/>
      <c r="I308" s="64"/>
    </row>
    <row r="309" spans="1:10">
      <c r="A309" s="65"/>
      <c r="B309" s="65"/>
      <c r="H309" s="143"/>
      <c r="I309" s="84"/>
      <c r="J309" s="85"/>
    </row>
    <row r="310" spans="1:10">
      <c r="A310" s="65"/>
      <c r="B310" s="65"/>
      <c r="H310" s="143"/>
      <c r="I310" s="84"/>
      <c r="J310" s="85"/>
    </row>
    <row r="311" spans="1:10" ht="19">
      <c r="A311" s="74" t="s">
        <v>80</v>
      </c>
      <c r="B311" s="30"/>
      <c r="C311" s="66"/>
      <c r="D311" s="67"/>
      <c r="E311" s="180" t="s">
        <v>424</v>
      </c>
      <c r="F311" s="68"/>
      <c r="G311" s="75"/>
      <c r="H311" s="153"/>
      <c r="I311" s="82"/>
      <c r="J311" s="83"/>
    </row>
    <row r="312" spans="1:10">
      <c r="A312" s="37" t="s">
        <v>370</v>
      </c>
      <c r="B312" s="38"/>
      <c r="C312" s="39" t="s">
        <v>3</v>
      </c>
      <c r="D312" s="39" t="s">
        <v>4</v>
      </c>
      <c r="E312" s="40" t="s">
        <v>5</v>
      </c>
      <c r="F312" s="3"/>
      <c r="G312" s="41" t="s">
        <v>6</v>
      </c>
      <c r="H312" s="146" t="s">
        <v>7</v>
      </c>
      <c r="I312" s="42"/>
    </row>
    <row r="313" spans="1:10">
      <c r="A313" s="161" t="s">
        <v>371</v>
      </c>
      <c r="B313" s="162" t="s">
        <v>8</v>
      </c>
      <c r="C313" s="163" t="s">
        <v>410</v>
      </c>
      <c r="D313" s="163" t="s">
        <v>411</v>
      </c>
      <c r="E313" s="164" t="s">
        <v>372</v>
      </c>
      <c r="F313" s="3"/>
      <c r="G313" s="47" t="s">
        <v>9</v>
      </c>
      <c r="H313" s="147" t="s">
        <v>10</v>
      </c>
      <c r="I313" s="48" t="s">
        <v>11</v>
      </c>
    </row>
    <row r="314" spans="1:10">
      <c r="A314" s="166">
        <v>5113406069800</v>
      </c>
      <c r="B314" s="167" t="s">
        <v>15</v>
      </c>
      <c r="C314" s="168">
        <v>10</v>
      </c>
      <c r="D314" s="168">
        <v>50</v>
      </c>
      <c r="E314" s="169">
        <v>10.520928000000001</v>
      </c>
      <c r="F314" s="3"/>
      <c r="G314" s="50">
        <f>E314*$I$9</f>
        <v>0</v>
      </c>
      <c r="H314" s="149"/>
      <c r="I314" s="58">
        <f>H314*G314</f>
        <v>0</v>
      </c>
    </row>
    <row r="315" spans="1:10">
      <c r="A315" s="88"/>
      <c r="H315" s="143"/>
      <c r="I315" s="84"/>
      <c r="J315" s="85"/>
    </row>
    <row r="316" spans="1:10">
      <c r="A316" s="88"/>
      <c r="H316" s="143"/>
      <c r="I316" s="84"/>
      <c r="J316" s="85"/>
    </row>
    <row r="317" spans="1:10">
      <c r="A317" s="88"/>
      <c r="H317" s="143"/>
      <c r="I317" s="84"/>
      <c r="J317" s="85"/>
    </row>
    <row r="318" spans="1:10">
      <c r="A318" s="88"/>
      <c r="H318" s="143"/>
      <c r="I318" s="84"/>
      <c r="J318" s="85"/>
    </row>
    <row r="319" spans="1:10">
      <c r="H319" s="143"/>
      <c r="I319" s="84"/>
      <c r="J319" s="85"/>
    </row>
    <row r="320" spans="1:10" ht="19">
      <c r="A320" s="29" t="s">
        <v>329</v>
      </c>
      <c r="B320" s="36"/>
      <c r="C320" s="66"/>
      <c r="D320" s="67"/>
      <c r="E320" s="68"/>
      <c r="F320" s="68"/>
      <c r="G320" s="89"/>
      <c r="H320" s="153"/>
      <c r="I320" s="82"/>
      <c r="J320" s="83"/>
    </row>
    <row r="321" spans="1:10">
      <c r="A321" s="37" t="s">
        <v>370</v>
      </c>
      <c r="B321" s="38"/>
      <c r="C321" s="39" t="s">
        <v>3</v>
      </c>
      <c r="D321" s="39" t="s">
        <v>4</v>
      </c>
      <c r="E321" s="40" t="s">
        <v>5</v>
      </c>
      <c r="F321" s="3"/>
      <c r="G321" s="41" t="s">
        <v>6</v>
      </c>
      <c r="H321" s="146" t="s">
        <v>7</v>
      </c>
      <c r="I321" s="42"/>
    </row>
    <row r="322" spans="1:10">
      <c r="A322" s="161" t="s">
        <v>371</v>
      </c>
      <c r="B322" s="162" t="s">
        <v>8</v>
      </c>
      <c r="C322" s="163" t="s">
        <v>410</v>
      </c>
      <c r="D322" s="163" t="s">
        <v>411</v>
      </c>
      <c r="E322" s="164" t="s">
        <v>372</v>
      </c>
      <c r="F322" s="3"/>
      <c r="G322" s="47" t="s">
        <v>9</v>
      </c>
      <c r="H322" s="147" t="s">
        <v>10</v>
      </c>
      <c r="I322" s="48" t="s">
        <v>11</v>
      </c>
    </row>
    <row r="323" spans="1:10">
      <c r="A323" s="166">
        <v>5110804989800</v>
      </c>
      <c r="B323" s="167" t="s">
        <v>13</v>
      </c>
      <c r="C323" s="168">
        <v>10</v>
      </c>
      <c r="D323" s="168">
        <v>50</v>
      </c>
      <c r="E323" s="169">
        <v>2.5275888000000006</v>
      </c>
      <c r="F323" s="3"/>
      <c r="G323" s="50">
        <f>E323*$I$9</f>
        <v>0</v>
      </c>
      <c r="H323" s="149"/>
      <c r="I323" s="58">
        <f>H323*G323</f>
        <v>0</v>
      </c>
    </row>
    <row r="324" spans="1:10">
      <c r="A324" s="166">
        <v>5110806989800</v>
      </c>
      <c r="B324" s="167" t="s">
        <v>330</v>
      </c>
      <c r="C324" s="168">
        <v>10</v>
      </c>
      <c r="D324" s="168">
        <v>50</v>
      </c>
      <c r="E324" s="169">
        <v>1.1034144000000001</v>
      </c>
      <c r="F324" s="3"/>
      <c r="G324" s="50">
        <f>E324*$I$9</f>
        <v>0</v>
      </c>
      <c r="H324" s="149"/>
      <c r="I324" s="58">
        <f>H324*G324</f>
        <v>0</v>
      </c>
    </row>
    <row r="325" spans="1:10">
      <c r="A325" s="166">
        <v>5110808989800</v>
      </c>
      <c r="B325" s="167" t="s">
        <v>16</v>
      </c>
      <c r="C325" s="168">
        <v>10</v>
      </c>
      <c r="D325" s="168">
        <v>50</v>
      </c>
      <c r="E325" s="169">
        <v>1.3600224000000003</v>
      </c>
      <c r="F325" s="3"/>
      <c r="G325" s="50">
        <f>E325*$I$9</f>
        <v>0</v>
      </c>
      <c r="H325" s="149"/>
      <c r="I325" s="58">
        <f>H325*G325</f>
        <v>0</v>
      </c>
    </row>
    <row r="326" spans="1:10">
      <c r="A326" s="166">
        <v>5110810989800</v>
      </c>
      <c r="B326" s="167" t="s">
        <v>17</v>
      </c>
      <c r="C326" s="168">
        <v>10</v>
      </c>
      <c r="D326" s="168">
        <v>50</v>
      </c>
      <c r="E326" s="169">
        <v>3.9474864000000056</v>
      </c>
      <c r="F326" s="3"/>
      <c r="G326" s="50">
        <f>E326*$I$9</f>
        <v>0</v>
      </c>
      <c r="H326" s="149"/>
      <c r="I326" s="58">
        <f>H326*G326</f>
        <v>0</v>
      </c>
    </row>
    <row r="327" spans="1:10">
      <c r="H327" s="143"/>
      <c r="I327" s="84"/>
      <c r="J327" s="85"/>
    </row>
    <row r="328" spans="1:10">
      <c r="H328" s="143"/>
      <c r="I328" s="84"/>
      <c r="J328" s="85"/>
    </row>
    <row r="329" spans="1:10">
      <c r="H329" s="143"/>
      <c r="I329" s="84"/>
      <c r="J329" s="85"/>
    </row>
    <row r="330" spans="1:10">
      <c r="H330" s="143"/>
      <c r="I330" s="84"/>
      <c r="J330" s="85"/>
    </row>
    <row r="331" spans="1:10">
      <c r="H331" s="143"/>
      <c r="I331" s="84"/>
      <c r="J331" s="85"/>
    </row>
    <row r="332" spans="1:10" ht="19">
      <c r="A332" s="29" t="s">
        <v>331</v>
      </c>
      <c r="B332" s="36"/>
      <c r="C332" s="66"/>
      <c r="D332" s="67"/>
      <c r="E332" s="68"/>
      <c r="F332" s="68"/>
      <c r="G332" s="89"/>
      <c r="H332" s="153"/>
      <c r="I332" s="82"/>
      <c r="J332" s="83"/>
    </row>
    <row r="333" spans="1:10">
      <c r="A333" s="37" t="s">
        <v>370</v>
      </c>
      <c r="B333" s="38"/>
      <c r="C333" s="39" t="s">
        <v>3</v>
      </c>
      <c r="D333" s="39" t="s">
        <v>4</v>
      </c>
      <c r="E333" s="40" t="s">
        <v>5</v>
      </c>
      <c r="F333" s="3"/>
      <c r="G333" s="41" t="s">
        <v>6</v>
      </c>
      <c r="H333" s="146" t="s">
        <v>7</v>
      </c>
      <c r="I333" s="42"/>
    </row>
    <row r="334" spans="1:10">
      <c r="A334" s="161" t="s">
        <v>371</v>
      </c>
      <c r="B334" s="162" t="s">
        <v>8</v>
      </c>
      <c r="C334" s="163" t="s">
        <v>410</v>
      </c>
      <c r="D334" s="163" t="s">
        <v>411</v>
      </c>
      <c r="E334" s="164" t="s">
        <v>372</v>
      </c>
      <c r="F334" s="3"/>
      <c r="G334" s="47" t="s">
        <v>9</v>
      </c>
      <c r="H334" s="147" t="s">
        <v>10</v>
      </c>
      <c r="I334" s="48" t="s">
        <v>11</v>
      </c>
    </row>
    <row r="335" spans="1:10">
      <c r="A335" s="166">
        <v>5118404989800</v>
      </c>
      <c r="B335" s="167" t="s">
        <v>13</v>
      </c>
      <c r="C335" s="168">
        <v>10</v>
      </c>
      <c r="D335" s="168">
        <v>50</v>
      </c>
      <c r="E335" s="169">
        <v>1.6156800000000007</v>
      </c>
      <c r="F335" s="3"/>
      <c r="G335" s="50">
        <f>E335*$I$9</f>
        <v>0</v>
      </c>
      <c r="H335" s="149"/>
      <c r="I335" s="58">
        <f>H335*G335</f>
        <v>0</v>
      </c>
    </row>
    <row r="336" spans="1:10">
      <c r="A336" s="166">
        <v>5118406989800</v>
      </c>
      <c r="B336" s="167" t="s">
        <v>330</v>
      </c>
      <c r="C336" s="168">
        <v>10</v>
      </c>
      <c r="D336" s="168">
        <v>50</v>
      </c>
      <c r="E336" s="169">
        <v>2.480544000000001</v>
      </c>
      <c r="F336" s="3"/>
      <c r="G336" s="50">
        <f>E336*$I$9</f>
        <v>0</v>
      </c>
      <c r="H336" s="149"/>
      <c r="I336" s="58">
        <f>H336*G336</f>
        <v>0</v>
      </c>
    </row>
    <row r="337" spans="1:10">
      <c r="A337" s="166">
        <v>5118408989800</v>
      </c>
      <c r="B337" s="167" t="s">
        <v>16</v>
      </c>
      <c r="C337" s="168">
        <v>10</v>
      </c>
      <c r="D337" s="168">
        <v>50</v>
      </c>
      <c r="E337" s="169">
        <v>4.3818192000000016</v>
      </c>
      <c r="F337" s="3"/>
      <c r="G337" s="50">
        <f>E337*$I$9</f>
        <v>0</v>
      </c>
      <c r="H337" s="149"/>
      <c r="I337" s="58">
        <f>H337*G337</f>
        <v>0</v>
      </c>
    </row>
    <row r="338" spans="1:10">
      <c r="A338" s="88"/>
      <c r="H338" s="143"/>
      <c r="I338" s="84"/>
      <c r="J338" s="85"/>
    </row>
    <row r="339" spans="1:10">
      <c r="H339" s="143"/>
      <c r="I339" s="84"/>
      <c r="J339" s="85"/>
    </row>
    <row r="340" spans="1:10" ht="25">
      <c r="C340" s="90" t="s">
        <v>398</v>
      </c>
      <c r="H340" s="143"/>
      <c r="I340" s="84"/>
      <c r="J340" s="85"/>
    </row>
    <row r="341" spans="1:10" ht="25">
      <c r="C341" s="90"/>
      <c r="H341" s="143"/>
      <c r="I341" s="84"/>
      <c r="J341" s="85"/>
    </row>
    <row r="343" spans="1:10" s="69" customFormat="1" ht="19">
      <c r="A343" s="74" t="s">
        <v>127</v>
      </c>
      <c r="B343" s="36"/>
      <c r="C343" s="66"/>
      <c r="D343" s="67"/>
      <c r="E343" s="180" t="s">
        <v>425</v>
      </c>
      <c r="F343" s="68"/>
      <c r="G343" s="91"/>
      <c r="H343" s="151"/>
    </row>
    <row r="344" spans="1:10" s="13" customFormat="1">
      <c r="A344" s="37" t="s">
        <v>370</v>
      </c>
      <c r="B344" s="38"/>
      <c r="C344" s="39" t="s">
        <v>3</v>
      </c>
      <c r="D344" s="39" t="s">
        <v>4</v>
      </c>
      <c r="E344" s="40" t="s">
        <v>5</v>
      </c>
      <c r="F344" s="3"/>
      <c r="G344" s="41" t="s">
        <v>6</v>
      </c>
      <c r="H344" s="146" t="s">
        <v>7</v>
      </c>
      <c r="I344" s="42"/>
    </row>
    <row r="345" spans="1:10" s="13" customFormat="1">
      <c r="A345" s="161" t="s">
        <v>371</v>
      </c>
      <c r="B345" s="162" t="s">
        <v>8</v>
      </c>
      <c r="C345" s="163" t="s">
        <v>410</v>
      </c>
      <c r="D345" s="163" t="s">
        <v>411</v>
      </c>
      <c r="E345" s="164" t="s">
        <v>372</v>
      </c>
      <c r="F345" s="3"/>
      <c r="G345" s="47" t="s">
        <v>9</v>
      </c>
      <c r="H345" s="147" t="s">
        <v>10</v>
      </c>
      <c r="I345" s="48" t="s">
        <v>11</v>
      </c>
    </row>
    <row r="346" spans="1:10">
      <c r="A346" s="173" t="s">
        <v>166</v>
      </c>
      <c r="B346" s="167" t="s">
        <v>13</v>
      </c>
      <c r="C346" s="168">
        <v>10</v>
      </c>
      <c r="D346" s="168">
        <v>2000</v>
      </c>
      <c r="E346" s="169">
        <v>3.1819392000000009</v>
      </c>
      <c r="F346" s="8"/>
      <c r="G346" s="50">
        <f>E346*$I$9</f>
        <v>0</v>
      </c>
      <c r="H346" s="148"/>
      <c r="I346" s="51">
        <f>H346*G346</f>
        <v>0</v>
      </c>
    </row>
    <row r="347" spans="1:10">
      <c r="A347" s="173" t="s">
        <v>167</v>
      </c>
      <c r="B347" s="167" t="s">
        <v>15</v>
      </c>
      <c r="C347" s="168">
        <v>10</v>
      </c>
      <c r="D347" s="168">
        <v>1700</v>
      </c>
      <c r="E347" s="169">
        <v>2.1555072000000006</v>
      </c>
      <c r="F347" s="8"/>
      <c r="G347" s="50">
        <f>E347*$I$9</f>
        <v>0</v>
      </c>
      <c r="H347" s="148"/>
      <c r="I347" s="51">
        <f>H347*G347</f>
        <v>0</v>
      </c>
    </row>
    <row r="348" spans="1:10">
      <c r="A348" s="173" t="s">
        <v>168</v>
      </c>
      <c r="B348" s="167" t="s">
        <v>16</v>
      </c>
      <c r="C348" s="168">
        <v>10</v>
      </c>
      <c r="D348" s="168">
        <v>1200</v>
      </c>
      <c r="E348" s="169">
        <v>3.9004416000000006</v>
      </c>
      <c r="F348" s="8"/>
      <c r="G348" s="50">
        <f>E348*$I$9</f>
        <v>0</v>
      </c>
      <c r="H348" s="148"/>
      <c r="I348" s="51">
        <f>H348*G348</f>
        <v>0</v>
      </c>
    </row>
    <row r="349" spans="1:10">
      <c r="A349" s="173" t="s">
        <v>169</v>
      </c>
      <c r="B349" s="167" t="s">
        <v>17</v>
      </c>
      <c r="C349" s="168">
        <v>10</v>
      </c>
      <c r="D349" s="168">
        <v>1000</v>
      </c>
      <c r="E349" s="169">
        <v>4.6189440000000008</v>
      </c>
      <c r="F349" s="8"/>
      <c r="G349" s="50">
        <f>E349*$I$9</f>
        <v>0</v>
      </c>
      <c r="H349" s="148"/>
      <c r="I349" s="51">
        <f>H349*G349</f>
        <v>0</v>
      </c>
    </row>
    <row r="350" spans="1:10">
      <c r="A350" s="78"/>
      <c r="B350" s="60"/>
      <c r="C350" s="61"/>
      <c r="D350" s="61"/>
      <c r="E350" s="62"/>
      <c r="F350" s="8"/>
      <c r="G350" s="63"/>
      <c r="H350" s="152"/>
      <c r="I350" s="76"/>
    </row>
    <row r="351" spans="1:10">
      <c r="A351" s="78"/>
      <c r="B351" s="60"/>
      <c r="C351" s="61"/>
      <c r="D351" s="61"/>
      <c r="E351" s="62"/>
      <c r="F351" s="8"/>
      <c r="G351" s="63"/>
      <c r="H351" s="152"/>
      <c r="I351" s="76"/>
    </row>
    <row r="352" spans="1:10">
      <c r="A352" s="78"/>
      <c r="B352" s="60"/>
      <c r="C352" s="61"/>
      <c r="D352" s="61"/>
      <c r="E352" s="62"/>
      <c r="F352" s="8"/>
      <c r="G352" s="63"/>
      <c r="H352" s="152"/>
      <c r="I352" s="76"/>
    </row>
    <row r="353" spans="1:9">
      <c r="A353" s="78"/>
      <c r="B353" s="60"/>
      <c r="C353" s="61"/>
      <c r="D353" s="61"/>
      <c r="E353" s="62"/>
      <c r="F353" s="8"/>
      <c r="G353" s="63"/>
      <c r="H353" s="152"/>
      <c r="I353" s="76"/>
    </row>
    <row r="354" spans="1:9">
      <c r="A354" s="92" t="s">
        <v>32</v>
      </c>
    </row>
    <row r="355" spans="1:9">
      <c r="A355" s="93"/>
    </row>
    <row r="356" spans="1:9" s="69" customFormat="1" ht="19">
      <c r="A356" s="74" t="s">
        <v>23</v>
      </c>
      <c r="B356" s="36"/>
      <c r="C356" s="66"/>
      <c r="D356" s="67"/>
      <c r="E356" s="180" t="s">
        <v>426</v>
      </c>
      <c r="F356" s="68"/>
      <c r="G356" s="91"/>
      <c r="H356" s="151"/>
    </row>
    <row r="357" spans="1:9" s="13" customFormat="1">
      <c r="A357" s="37" t="s">
        <v>370</v>
      </c>
      <c r="B357" s="38"/>
      <c r="C357" s="39" t="s">
        <v>3</v>
      </c>
      <c r="D357" s="39" t="s">
        <v>4</v>
      </c>
      <c r="E357" s="40" t="s">
        <v>5</v>
      </c>
      <c r="F357" s="3"/>
      <c r="G357" s="41" t="s">
        <v>6</v>
      </c>
      <c r="H357" s="146" t="s">
        <v>7</v>
      </c>
      <c r="I357" s="42"/>
    </row>
    <row r="358" spans="1:9" s="13" customFormat="1">
      <c r="A358" s="161" t="s">
        <v>371</v>
      </c>
      <c r="B358" s="162" t="s">
        <v>8</v>
      </c>
      <c r="C358" s="163" t="s">
        <v>410</v>
      </c>
      <c r="D358" s="163" t="s">
        <v>411</v>
      </c>
      <c r="E358" s="164" t="s">
        <v>372</v>
      </c>
      <c r="F358" s="3"/>
      <c r="G358" s="47" t="s">
        <v>9</v>
      </c>
      <c r="H358" s="147" t="s">
        <v>10</v>
      </c>
      <c r="I358" s="48" t="s">
        <v>11</v>
      </c>
    </row>
    <row r="359" spans="1:9">
      <c r="A359" s="166" t="s">
        <v>170</v>
      </c>
      <c r="B359" s="167" t="s">
        <v>13</v>
      </c>
      <c r="C359" s="168">
        <v>10</v>
      </c>
      <c r="D359" s="168">
        <v>800</v>
      </c>
      <c r="E359" s="169">
        <v>4.8370608000000006</v>
      </c>
      <c r="F359" s="8"/>
      <c r="G359" s="50">
        <f t="shared" ref="G359:G366" si="25">E359*$I$9</f>
        <v>0</v>
      </c>
      <c r="H359" s="148"/>
      <c r="I359" s="51">
        <f t="shared" ref="I359:I366" si="26">H359*G359</f>
        <v>0</v>
      </c>
    </row>
    <row r="360" spans="1:9">
      <c r="A360" s="166" t="s">
        <v>171</v>
      </c>
      <c r="B360" s="167" t="s">
        <v>14</v>
      </c>
      <c r="C360" s="168">
        <v>10</v>
      </c>
      <c r="D360" s="168">
        <v>400</v>
      </c>
      <c r="E360" s="169">
        <v>7.3508688000000033</v>
      </c>
      <c r="F360" s="8"/>
      <c r="G360" s="50">
        <f t="shared" si="25"/>
        <v>0</v>
      </c>
      <c r="H360" s="148"/>
      <c r="I360" s="51">
        <f t="shared" si="26"/>
        <v>0</v>
      </c>
    </row>
    <row r="361" spans="1:9">
      <c r="A361" s="166" t="s">
        <v>172</v>
      </c>
      <c r="B361" s="167" t="s">
        <v>15</v>
      </c>
      <c r="C361" s="168">
        <v>10</v>
      </c>
      <c r="D361" s="168">
        <v>300</v>
      </c>
      <c r="E361" s="169">
        <v>8.2242864000000022</v>
      </c>
      <c r="F361" s="8"/>
      <c r="G361" s="50">
        <f t="shared" si="25"/>
        <v>0</v>
      </c>
      <c r="H361" s="148"/>
      <c r="I361" s="51">
        <f t="shared" si="26"/>
        <v>0</v>
      </c>
    </row>
    <row r="362" spans="1:9">
      <c r="A362" s="173" t="s">
        <v>409</v>
      </c>
      <c r="B362" s="167" t="s">
        <v>21</v>
      </c>
      <c r="C362" s="168">
        <v>10</v>
      </c>
      <c r="D362" s="168">
        <v>300</v>
      </c>
      <c r="E362" s="169">
        <v>8.6546880000000002</v>
      </c>
      <c r="F362" s="8"/>
      <c r="G362" s="50">
        <f t="shared" si="25"/>
        <v>0</v>
      </c>
      <c r="H362" s="148"/>
      <c r="I362" s="51">
        <f t="shared" ref="I362" si="27">H362*G362</f>
        <v>0</v>
      </c>
    </row>
    <row r="363" spans="1:9">
      <c r="A363" s="166" t="s">
        <v>173</v>
      </c>
      <c r="B363" s="167" t="s">
        <v>16</v>
      </c>
      <c r="C363" s="168">
        <v>10</v>
      </c>
      <c r="D363" s="168">
        <v>200</v>
      </c>
      <c r="E363" s="169">
        <v>13.420598400000005</v>
      </c>
      <c r="F363" s="8"/>
      <c r="G363" s="50">
        <f t="shared" si="25"/>
        <v>0</v>
      </c>
      <c r="H363" s="148"/>
      <c r="I363" s="51">
        <f t="shared" si="26"/>
        <v>0</v>
      </c>
    </row>
    <row r="364" spans="1:9">
      <c r="A364" s="166" t="s">
        <v>174</v>
      </c>
      <c r="B364" s="167" t="s">
        <v>17</v>
      </c>
      <c r="C364" s="168">
        <v>10</v>
      </c>
      <c r="D364" s="168">
        <v>150</v>
      </c>
      <c r="E364" s="169">
        <v>19.912780800000004</v>
      </c>
      <c r="F364" s="8"/>
      <c r="G364" s="50">
        <f t="shared" si="25"/>
        <v>0</v>
      </c>
      <c r="H364" s="148"/>
      <c r="I364" s="51">
        <f t="shared" si="26"/>
        <v>0</v>
      </c>
    </row>
    <row r="365" spans="1:9">
      <c r="A365" s="166" t="s">
        <v>352</v>
      </c>
      <c r="B365" s="167" t="s">
        <v>18</v>
      </c>
      <c r="C365" s="168">
        <v>10</v>
      </c>
      <c r="D365" s="168">
        <v>50</v>
      </c>
      <c r="E365" s="169">
        <v>22.132440000000003</v>
      </c>
      <c r="F365" s="3"/>
      <c r="G365" s="50">
        <f t="shared" si="25"/>
        <v>0</v>
      </c>
      <c r="H365" s="149"/>
      <c r="I365" s="58">
        <f>H365*G365</f>
        <v>0</v>
      </c>
    </row>
    <row r="366" spans="1:9">
      <c r="A366" s="166" t="s">
        <v>175</v>
      </c>
      <c r="B366" s="167" t="s">
        <v>176</v>
      </c>
      <c r="C366" s="168">
        <v>10</v>
      </c>
      <c r="D366" s="168">
        <v>100</v>
      </c>
      <c r="E366" s="169">
        <v>60.751944000000016</v>
      </c>
      <c r="F366" s="8"/>
      <c r="G366" s="50">
        <f t="shared" si="25"/>
        <v>0</v>
      </c>
      <c r="H366" s="148"/>
      <c r="I366" s="51">
        <f t="shared" si="26"/>
        <v>0</v>
      </c>
    </row>
    <row r="367" spans="1:9">
      <c r="A367" s="59"/>
      <c r="B367" s="60"/>
      <c r="C367" s="61"/>
      <c r="D367" s="61"/>
      <c r="E367" s="62"/>
      <c r="F367" s="8"/>
      <c r="G367" s="63"/>
      <c r="H367" s="152"/>
      <c r="I367" s="76"/>
    </row>
    <row r="368" spans="1:9">
      <c r="A368" s="59"/>
      <c r="B368" s="60"/>
      <c r="C368" s="61"/>
      <c r="D368" s="61"/>
      <c r="E368" s="62"/>
      <c r="F368" s="8"/>
      <c r="G368" s="63"/>
      <c r="H368" s="152"/>
      <c r="I368" s="76"/>
    </row>
    <row r="369" spans="1:9">
      <c r="A369" s="59"/>
      <c r="B369" s="60"/>
      <c r="C369" s="61"/>
      <c r="D369" s="61"/>
      <c r="E369" s="62"/>
      <c r="F369" s="8"/>
      <c r="G369" s="63"/>
      <c r="H369" s="152"/>
      <c r="I369" s="76"/>
    </row>
    <row r="370" spans="1:9">
      <c r="A370" s="59"/>
      <c r="B370" s="60"/>
      <c r="C370" s="61"/>
      <c r="D370" s="61"/>
      <c r="E370" s="62"/>
      <c r="F370" s="8"/>
      <c r="G370" s="63"/>
      <c r="H370" s="152"/>
      <c r="I370" s="76"/>
    </row>
    <row r="371" spans="1:9">
      <c r="A371" s="93"/>
    </row>
    <row r="372" spans="1:9">
      <c r="A372" s="93"/>
    </row>
    <row r="373" spans="1:9" s="69" customFormat="1" ht="19">
      <c r="A373" s="74" t="s">
        <v>23</v>
      </c>
      <c r="B373" s="36"/>
      <c r="C373" s="66"/>
      <c r="D373" s="67"/>
      <c r="E373" s="180" t="s">
        <v>427</v>
      </c>
      <c r="F373" s="68"/>
      <c r="G373" s="91"/>
      <c r="H373" s="151"/>
    </row>
    <row r="374" spans="1:9" s="13" customFormat="1">
      <c r="A374" s="37" t="s">
        <v>370</v>
      </c>
      <c r="B374" s="38"/>
      <c r="C374" s="39" t="s">
        <v>3</v>
      </c>
      <c r="D374" s="39" t="s">
        <v>4</v>
      </c>
      <c r="E374" s="40" t="s">
        <v>5</v>
      </c>
      <c r="F374" s="3"/>
      <c r="G374" s="41" t="s">
        <v>6</v>
      </c>
      <c r="H374" s="146" t="s">
        <v>7</v>
      </c>
      <c r="I374" s="42"/>
    </row>
    <row r="375" spans="1:9" s="13" customFormat="1">
      <c r="A375" s="161" t="s">
        <v>371</v>
      </c>
      <c r="B375" s="162" t="s">
        <v>8</v>
      </c>
      <c r="C375" s="163" t="s">
        <v>410</v>
      </c>
      <c r="D375" s="163" t="s">
        <v>411</v>
      </c>
      <c r="E375" s="164" t="s">
        <v>372</v>
      </c>
      <c r="F375" s="3"/>
      <c r="G375" s="47" t="s">
        <v>9</v>
      </c>
      <c r="H375" s="147" t="s">
        <v>10</v>
      </c>
      <c r="I375" s="48" t="s">
        <v>11</v>
      </c>
    </row>
    <row r="376" spans="1:9">
      <c r="A376" s="166" t="s">
        <v>177</v>
      </c>
      <c r="B376" s="167" t="s">
        <v>13</v>
      </c>
      <c r="C376" s="168">
        <v>10</v>
      </c>
      <c r="D376" s="168">
        <v>700</v>
      </c>
      <c r="E376" s="169">
        <v>8.1088128000000008</v>
      </c>
      <c r="F376" s="8"/>
      <c r="G376" s="50">
        <f t="shared" ref="G376:G381" si="28">E376*$I$9</f>
        <v>0</v>
      </c>
      <c r="H376" s="148"/>
      <c r="I376" s="51">
        <f t="shared" ref="I376:I381" si="29">H376*G376</f>
        <v>0</v>
      </c>
    </row>
    <row r="377" spans="1:9">
      <c r="A377" s="166" t="s">
        <v>178</v>
      </c>
      <c r="B377" s="167" t="s">
        <v>15</v>
      </c>
      <c r="C377" s="168">
        <v>10</v>
      </c>
      <c r="D377" s="168">
        <v>400</v>
      </c>
      <c r="E377" s="169">
        <v>10.238659200000003</v>
      </c>
      <c r="F377" s="8"/>
      <c r="G377" s="50">
        <f t="shared" si="28"/>
        <v>0</v>
      </c>
      <c r="H377" s="148"/>
      <c r="I377" s="51">
        <f t="shared" si="29"/>
        <v>0</v>
      </c>
    </row>
    <row r="378" spans="1:9">
      <c r="A378" s="166" t="s">
        <v>179</v>
      </c>
      <c r="B378" s="167" t="s">
        <v>40</v>
      </c>
      <c r="C378" s="168">
        <v>10</v>
      </c>
      <c r="D378" s="168">
        <v>300</v>
      </c>
      <c r="E378" s="169">
        <v>12.099067200000002</v>
      </c>
      <c r="F378" s="8"/>
      <c r="G378" s="50">
        <f t="shared" si="28"/>
        <v>0</v>
      </c>
      <c r="H378" s="148"/>
      <c r="I378" s="51">
        <f t="shared" si="29"/>
        <v>0</v>
      </c>
    </row>
    <row r="379" spans="1:9">
      <c r="A379" s="166" t="s">
        <v>180</v>
      </c>
      <c r="B379" s="167" t="s">
        <v>16</v>
      </c>
      <c r="C379" s="168">
        <v>10</v>
      </c>
      <c r="D379" s="168">
        <v>300</v>
      </c>
      <c r="E379" s="169">
        <v>10.917815040000004</v>
      </c>
      <c r="F379" s="8"/>
      <c r="G379" s="50">
        <f t="shared" si="28"/>
        <v>0</v>
      </c>
      <c r="H379" s="148"/>
      <c r="I379" s="51">
        <f t="shared" si="29"/>
        <v>0</v>
      </c>
    </row>
    <row r="380" spans="1:9" ht="12.75" customHeight="1">
      <c r="A380" s="166" t="s">
        <v>345</v>
      </c>
      <c r="B380" s="167" t="s">
        <v>21</v>
      </c>
      <c r="C380" s="168">
        <v>10</v>
      </c>
      <c r="D380" s="168">
        <v>50</v>
      </c>
      <c r="E380" s="169">
        <v>8.8914672000000028</v>
      </c>
      <c r="F380" s="3"/>
      <c r="G380" s="50">
        <f t="shared" si="28"/>
        <v>0</v>
      </c>
      <c r="H380" s="149"/>
      <c r="I380" s="58">
        <f t="shared" si="29"/>
        <v>0</v>
      </c>
    </row>
    <row r="381" spans="1:9" ht="16.5" customHeight="1">
      <c r="A381" s="166" t="s">
        <v>181</v>
      </c>
      <c r="B381" s="167" t="s">
        <v>22</v>
      </c>
      <c r="C381" s="168">
        <v>10</v>
      </c>
      <c r="D381" s="168">
        <v>200</v>
      </c>
      <c r="E381" s="169">
        <v>21.644884800000007</v>
      </c>
      <c r="F381" s="8"/>
      <c r="G381" s="50">
        <f t="shared" si="28"/>
        <v>0</v>
      </c>
      <c r="H381" s="148"/>
      <c r="I381" s="51">
        <f t="shared" si="29"/>
        <v>0</v>
      </c>
    </row>
    <row r="382" spans="1:9" ht="16.5" customHeight="1">
      <c r="A382" s="59"/>
      <c r="B382" s="60"/>
      <c r="C382" s="61"/>
      <c r="D382" s="61"/>
      <c r="E382" s="62"/>
      <c r="F382" s="8"/>
      <c r="G382" s="63"/>
      <c r="H382" s="152"/>
      <c r="I382" s="76"/>
    </row>
    <row r="383" spans="1:9" ht="16.5" customHeight="1">
      <c r="A383" s="59"/>
      <c r="B383" s="60"/>
      <c r="C383" s="61"/>
      <c r="D383" s="61"/>
      <c r="E383" s="62"/>
      <c r="F383" s="8"/>
      <c r="G383" s="63"/>
      <c r="H383" s="152"/>
      <c r="I383" s="76"/>
    </row>
    <row r="384" spans="1:9" ht="16.5" customHeight="1">
      <c r="A384" s="59"/>
      <c r="B384" s="60"/>
      <c r="C384" s="61"/>
      <c r="D384" s="61"/>
      <c r="E384" s="62"/>
      <c r="F384" s="8"/>
      <c r="G384" s="63"/>
      <c r="H384" s="152"/>
      <c r="I384" s="76"/>
    </row>
    <row r="385" spans="1:9" ht="16.5" customHeight="1">
      <c r="A385" s="59"/>
      <c r="B385" s="60"/>
      <c r="C385" s="61"/>
      <c r="D385" s="61"/>
      <c r="E385" s="62"/>
      <c r="F385" s="8"/>
      <c r="G385" s="63"/>
      <c r="H385" s="152"/>
      <c r="I385" s="76"/>
    </row>
    <row r="386" spans="1:9">
      <c r="A386" s="92" t="s">
        <v>32</v>
      </c>
    </row>
    <row r="387" spans="1:9">
      <c r="A387" s="92"/>
    </row>
    <row r="388" spans="1:9" s="69" customFormat="1" ht="19">
      <c r="A388" s="74" t="s">
        <v>23</v>
      </c>
      <c r="B388" s="36"/>
      <c r="C388" s="66"/>
      <c r="D388" s="67"/>
      <c r="E388" s="180" t="s">
        <v>428</v>
      </c>
      <c r="F388" s="68"/>
      <c r="G388" s="91"/>
      <c r="H388" s="151"/>
    </row>
    <row r="389" spans="1:9" s="13" customFormat="1">
      <c r="A389" s="37" t="s">
        <v>370</v>
      </c>
      <c r="B389" s="38"/>
      <c r="C389" s="39" t="s">
        <v>3</v>
      </c>
      <c r="D389" s="39" t="s">
        <v>4</v>
      </c>
      <c r="E389" s="40" t="s">
        <v>5</v>
      </c>
      <c r="F389" s="3"/>
      <c r="G389" s="41" t="s">
        <v>6</v>
      </c>
      <c r="H389" s="146" t="s">
        <v>7</v>
      </c>
      <c r="I389" s="42"/>
    </row>
    <row r="390" spans="1:9" s="13" customFormat="1">
      <c r="A390" s="161" t="s">
        <v>371</v>
      </c>
      <c r="B390" s="162" t="s">
        <v>8</v>
      </c>
      <c r="C390" s="163" t="s">
        <v>410</v>
      </c>
      <c r="D390" s="163" t="s">
        <v>411</v>
      </c>
      <c r="E390" s="164" t="s">
        <v>372</v>
      </c>
      <c r="F390" s="3"/>
      <c r="G390" s="47" t="s">
        <v>9</v>
      </c>
      <c r="H390" s="147" t="s">
        <v>10</v>
      </c>
      <c r="I390" s="48" t="s">
        <v>11</v>
      </c>
    </row>
    <row r="391" spans="1:9">
      <c r="A391" s="166" t="s">
        <v>182</v>
      </c>
      <c r="B391" s="167" t="s">
        <v>183</v>
      </c>
      <c r="C391" s="168">
        <v>10</v>
      </c>
      <c r="D391" s="168">
        <v>500</v>
      </c>
      <c r="E391" s="169">
        <v>5.0680080000000016</v>
      </c>
      <c r="F391" s="8"/>
      <c r="G391" s="50">
        <f t="shared" ref="G391:G405" si="30">E391*$I$9</f>
        <v>0</v>
      </c>
      <c r="H391" s="148"/>
      <c r="I391" s="51">
        <f>H391*G391</f>
        <v>0</v>
      </c>
    </row>
    <row r="392" spans="1:9">
      <c r="A392" s="166" t="s">
        <v>184</v>
      </c>
      <c r="B392" s="167" t="s">
        <v>185</v>
      </c>
      <c r="C392" s="168">
        <v>10</v>
      </c>
      <c r="D392" s="168">
        <v>500</v>
      </c>
      <c r="E392" s="169">
        <v>3.449952000000001</v>
      </c>
      <c r="F392" s="8"/>
      <c r="G392" s="50">
        <f t="shared" si="30"/>
        <v>0</v>
      </c>
      <c r="H392" s="148"/>
      <c r="I392" s="51">
        <f t="shared" ref="I392:I404" si="31">H392*G392</f>
        <v>0</v>
      </c>
    </row>
    <row r="393" spans="1:9">
      <c r="A393" s="166" t="s">
        <v>186</v>
      </c>
      <c r="B393" s="167" t="s">
        <v>34</v>
      </c>
      <c r="C393" s="168">
        <v>10</v>
      </c>
      <c r="D393" s="168">
        <v>700</v>
      </c>
      <c r="E393" s="169">
        <v>4.2212016000000006</v>
      </c>
      <c r="F393" s="8"/>
      <c r="G393" s="50">
        <f t="shared" si="30"/>
        <v>0</v>
      </c>
      <c r="H393" s="148"/>
      <c r="I393" s="51">
        <f t="shared" si="31"/>
        <v>0</v>
      </c>
    </row>
    <row r="394" spans="1:9">
      <c r="A394" s="166" t="s">
        <v>187</v>
      </c>
      <c r="B394" s="167" t="s">
        <v>13</v>
      </c>
      <c r="C394" s="168">
        <v>10</v>
      </c>
      <c r="D394" s="168">
        <v>700</v>
      </c>
      <c r="E394" s="169">
        <v>4.7985696000000013</v>
      </c>
      <c r="F394" s="8"/>
      <c r="G394" s="50">
        <f t="shared" si="30"/>
        <v>0</v>
      </c>
      <c r="H394" s="148"/>
      <c r="I394" s="51">
        <f t="shared" si="31"/>
        <v>0</v>
      </c>
    </row>
    <row r="395" spans="1:9">
      <c r="A395" s="166" t="s">
        <v>188</v>
      </c>
      <c r="B395" s="167" t="s">
        <v>103</v>
      </c>
      <c r="C395" s="168">
        <v>10</v>
      </c>
      <c r="D395" s="168">
        <v>400</v>
      </c>
      <c r="E395" s="169">
        <v>5.1036480000000024</v>
      </c>
      <c r="F395" s="8"/>
      <c r="G395" s="50">
        <f t="shared" si="30"/>
        <v>0</v>
      </c>
      <c r="H395" s="148"/>
      <c r="I395" s="51">
        <f t="shared" si="31"/>
        <v>0</v>
      </c>
    </row>
    <row r="396" spans="1:9">
      <c r="A396" s="166" t="s">
        <v>189</v>
      </c>
      <c r="B396" s="167" t="s">
        <v>105</v>
      </c>
      <c r="C396" s="168">
        <v>10</v>
      </c>
      <c r="D396" s="168">
        <v>400</v>
      </c>
      <c r="E396" s="169">
        <v>5.3272771200000033</v>
      </c>
      <c r="F396" s="8"/>
      <c r="G396" s="50">
        <f t="shared" si="30"/>
        <v>0</v>
      </c>
      <c r="H396" s="148"/>
      <c r="I396" s="51">
        <f t="shared" si="31"/>
        <v>0</v>
      </c>
    </row>
    <row r="397" spans="1:9">
      <c r="A397" s="166" t="s">
        <v>190</v>
      </c>
      <c r="B397" s="167" t="s">
        <v>85</v>
      </c>
      <c r="C397" s="168">
        <v>10</v>
      </c>
      <c r="D397" s="168">
        <v>500</v>
      </c>
      <c r="E397" s="169">
        <v>5.9661360000000014</v>
      </c>
      <c r="F397" s="8"/>
      <c r="G397" s="50">
        <f t="shared" si="30"/>
        <v>0</v>
      </c>
      <c r="H397" s="148"/>
      <c r="I397" s="51">
        <f t="shared" si="31"/>
        <v>0</v>
      </c>
    </row>
    <row r="398" spans="1:9">
      <c r="A398" s="166" t="s">
        <v>191</v>
      </c>
      <c r="B398" s="167" t="s">
        <v>37</v>
      </c>
      <c r="C398" s="168">
        <v>10</v>
      </c>
      <c r="D398" s="168">
        <v>500</v>
      </c>
      <c r="E398" s="169">
        <v>6.1072704000000009</v>
      </c>
      <c r="F398" s="8"/>
      <c r="G398" s="50">
        <f t="shared" si="30"/>
        <v>0</v>
      </c>
      <c r="H398" s="148"/>
      <c r="I398" s="51">
        <f t="shared" si="31"/>
        <v>0</v>
      </c>
    </row>
    <row r="399" spans="1:9">
      <c r="A399" s="166" t="s">
        <v>192</v>
      </c>
      <c r="B399" s="167" t="s">
        <v>15</v>
      </c>
      <c r="C399" s="168">
        <v>10</v>
      </c>
      <c r="D399" s="168">
        <v>500</v>
      </c>
      <c r="E399" s="169">
        <v>10.456776000000003</v>
      </c>
      <c r="F399" s="8"/>
      <c r="G399" s="50">
        <f t="shared" si="30"/>
        <v>0</v>
      </c>
      <c r="H399" s="148"/>
      <c r="I399" s="51">
        <f t="shared" si="31"/>
        <v>0</v>
      </c>
    </row>
    <row r="400" spans="1:9">
      <c r="A400" s="166" t="s">
        <v>193</v>
      </c>
      <c r="B400" s="167" t="s">
        <v>40</v>
      </c>
      <c r="C400" s="168">
        <v>10</v>
      </c>
      <c r="D400" s="168">
        <v>300</v>
      </c>
      <c r="E400" s="169">
        <v>12.920212800000003</v>
      </c>
      <c r="F400" s="8"/>
      <c r="G400" s="50">
        <f t="shared" si="30"/>
        <v>0</v>
      </c>
      <c r="H400" s="148"/>
      <c r="I400" s="51">
        <f t="shared" si="31"/>
        <v>0</v>
      </c>
    </row>
    <row r="401" spans="1:9">
      <c r="A401" s="166" t="s">
        <v>194</v>
      </c>
      <c r="B401" s="167" t="s">
        <v>21</v>
      </c>
      <c r="C401" s="168">
        <v>10</v>
      </c>
      <c r="D401" s="168">
        <v>350</v>
      </c>
      <c r="E401" s="169">
        <v>15.909696000000004</v>
      </c>
      <c r="F401" s="8"/>
      <c r="G401" s="50">
        <f t="shared" si="30"/>
        <v>0</v>
      </c>
      <c r="H401" s="148"/>
      <c r="I401" s="51">
        <f t="shared" si="31"/>
        <v>0</v>
      </c>
    </row>
    <row r="402" spans="1:9">
      <c r="A402" s="166" t="s">
        <v>195</v>
      </c>
      <c r="B402" s="167" t="s">
        <v>16</v>
      </c>
      <c r="C402" s="168">
        <v>10</v>
      </c>
      <c r="D402" s="168">
        <v>250</v>
      </c>
      <c r="E402" s="169">
        <v>19.194278400000005</v>
      </c>
      <c r="F402" s="8"/>
      <c r="G402" s="50">
        <f t="shared" si="30"/>
        <v>0</v>
      </c>
      <c r="H402" s="148"/>
      <c r="I402" s="51">
        <f t="shared" si="31"/>
        <v>0</v>
      </c>
    </row>
    <row r="403" spans="1:9">
      <c r="A403" s="166" t="s">
        <v>196</v>
      </c>
      <c r="B403" s="167" t="s">
        <v>30</v>
      </c>
      <c r="C403" s="168">
        <v>10</v>
      </c>
      <c r="D403" s="168">
        <v>180</v>
      </c>
      <c r="E403" s="169">
        <v>11.940445440000005</v>
      </c>
      <c r="F403" s="8"/>
      <c r="G403" s="50">
        <f t="shared" si="30"/>
        <v>0</v>
      </c>
      <c r="H403" s="148"/>
      <c r="I403" s="51">
        <f t="shared" si="31"/>
        <v>0</v>
      </c>
    </row>
    <row r="404" spans="1:9">
      <c r="A404" s="166" t="s">
        <v>197</v>
      </c>
      <c r="B404" s="167" t="s">
        <v>22</v>
      </c>
      <c r="C404" s="168">
        <v>10</v>
      </c>
      <c r="D404" s="168">
        <v>200</v>
      </c>
      <c r="E404" s="169">
        <v>13.856832000000006</v>
      </c>
      <c r="F404" s="8"/>
      <c r="G404" s="50">
        <f t="shared" si="30"/>
        <v>0</v>
      </c>
      <c r="H404" s="148"/>
      <c r="I404" s="51">
        <f t="shared" si="31"/>
        <v>0</v>
      </c>
    </row>
    <row r="405" spans="1:9">
      <c r="A405" s="166" t="s">
        <v>380</v>
      </c>
      <c r="B405" s="167" t="s">
        <v>78</v>
      </c>
      <c r="C405" s="168">
        <v>10</v>
      </c>
      <c r="D405" s="168">
        <v>200</v>
      </c>
      <c r="E405" s="169">
        <v>16.910467200000003</v>
      </c>
      <c r="F405" s="3"/>
      <c r="G405" s="50">
        <f t="shared" si="30"/>
        <v>0</v>
      </c>
      <c r="H405" s="149"/>
      <c r="I405" s="58">
        <f>H405*G405</f>
        <v>0</v>
      </c>
    </row>
    <row r="406" spans="1:9">
      <c r="A406" s="59"/>
      <c r="B406" s="60"/>
      <c r="C406" s="61"/>
      <c r="D406" s="61"/>
      <c r="E406" s="62"/>
      <c r="F406" s="3"/>
      <c r="G406" s="63"/>
      <c r="H406" s="150"/>
      <c r="I406" s="64"/>
    </row>
    <row r="407" spans="1:9">
      <c r="A407" s="59"/>
      <c r="B407" s="60"/>
      <c r="C407" s="61"/>
      <c r="D407" s="61"/>
      <c r="E407" s="62"/>
      <c r="F407" s="3"/>
      <c r="G407" s="63"/>
      <c r="H407" s="150"/>
      <c r="I407" s="64"/>
    </row>
    <row r="408" spans="1:9">
      <c r="A408" s="59"/>
      <c r="B408" s="60"/>
      <c r="C408" s="61"/>
      <c r="D408" s="61"/>
      <c r="E408" s="62"/>
      <c r="F408" s="3"/>
      <c r="G408" s="63"/>
      <c r="H408" s="150"/>
      <c r="I408" s="64"/>
    </row>
    <row r="409" spans="1:9" s="69" customFormat="1" ht="19">
      <c r="A409" s="94"/>
      <c r="B409" s="36"/>
      <c r="C409" s="66"/>
      <c r="D409" s="67"/>
      <c r="E409" s="68"/>
      <c r="F409" s="68"/>
      <c r="G409" s="89"/>
      <c r="H409" s="151"/>
    </row>
    <row r="410" spans="1:9" s="69" customFormat="1" ht="19">
      <c r="A410" s="74" t="s">
        <v>67</v>
      </c>
      <c r="B410" s="36"/>
      <c r="C410" s="66"/>
      <c r="D410" s="67"/>
      <c r="E410" s="180" t="s">
        <v>426</v>
      </c>
      <c r="F410" s="68"/>
      <c r="G410" s="91"/>
      <c r="H410" s="151"/>
    </row>
    <row r="411" spans="1:9" s="13" customFormat="1">
      <c r="A411" s="37" t="s">
        <v>370</v>
      </c>
      <c r="B411" s="38"/>
      <c r="C411" s="39" t="s">
        <v>3</v>
      </c>
      <c r="D411" s="39" t="s">
        <v>4</v>
      </c>
      <c r="E411" s="40" t="s">
        <v>5</v>
      </c>
      <c r="F411" s="3"/>
      <c r="G411" s="41" t="s">
        <v>6</v>
      </c>
      <c r="H411" s="146" t="s">
        <v>7</v>
      </c>
      <c r="I411" s="42"/>
    </row>
    <row r="412" spans="1:9" s="13" customFormat="1">
      <c r="A412" s="161" t="s">
        <v>371</v>
      </c>
      <c r="B412" s="162" t="s">
        <v>8</v>
      </c>
      <c r="C412" s="163" t="s">
        <v>410</v>
      </c>
      <c r="D412" s="163" t="s">
        <v>411</v>
      </c>
      <c r="E412" s="164" t="s">
        <v>372</v>
      </c>
      <c r="F412" s="3"/>
      <c r="G412" s="47" t="s">
        <v>9</v>
      </c>
      <c r="H412" s="147" t="s">
        <v>10</v>
      </c>
      <c r="I412" s="48" t="s">
        <v>11</v>
      </c>
    </row>
    <row r="413" spans="1:9">
      <c r="A413" s="166" t="s">
        <v>198</v>
      </c>
      <c r="B413" s="167" t="s">
        <v>183</v>
      </c>
      <c r="C413" s="168">
        <v>10</v>
      </c>
      <c r="D413" s="168">
        <v>1800</v>
      </c>
      <c r="E413" s="169">
        <v>2.8388448000000004</v>
      </c>
      <c r="F413" s="8"/>
      <c r="G413" s="50">
        <f t="shared" ref="G413:G425" si="32">E413*$I$9</f>
        <v>0</v>
      </c>
      <c r="H413" s="148"/>
      <c r="I413" s="51">
        <f>H413*G413</f>
        <v>0</v>
      </c>
    </row>
    <row r="414" spans="1:9">
      <c r="A414" s="166" t="s">
        <v>199</v>
      </c>
      <c r="B414" s="167" t="s">
        <v>12</v>
      </c>
      <c r="C414" s="168">
        <v>10</v>
      </c>
      <c r="D414" s="168">
        <v>1300</v>
      </c>
      <c r="E414" s="169">
        <v>3.361659840000002</v>
      </c>
      <c r="F414" s="8"/>
      <c r="G414" s="50">
        <f t="shared" si="32"/>
        <v>0</v>
      </c>
      <c r="H414" s="148"/>
      <c r="I414" s="51">
        <f t="shared" ref="I414:I425" si="33">H414*G414</f>
        <v>0</v>
      </c>
    </row>
    <row r="415" spans="1:9">
      <c r="A415" s="166" t="s">
        <v>200</v>
      </c>
      <c r="B415" s="167" t="s">
        <v>13</v>
      </c>
      <c r="C415" s="168">
        <v>10</v>
      </c>
      <c r="D415" s="168">
        <v>600</v>
      </c>
      <c r="E415" s="169">
        <v>3.9517632000000007</v>
      </c>
      <c r="F415" s="8"/>
      <c r="G415" s="50">
        <f t="shared" si="32"/>
        <v>0</v>
      </c>
      <c r="H415" s="148"/>
      <c r="I415" s="51">
        <f t="shared" si="33"/>
        <v>0</v>
      </c>
    </row>
    <row r="416" spans="1:9">
      <c r="A416" s="166" t="s">
        <v>201</v>
      </c>
      <c r="B416" s="167" t="s">
        <v>14</v>
      </c>
      <c r="C416" s="168">
        <v>10</v>
      </c>
      <c r="D416" s="168">
        <v>850</v>
      </c>
      <c r="E416" s="169">
        <v>4.7139840000000008</v>
      </c>
      <c r="F416" s="8"/>
      <c r="G416" s="50">
        <f t="shared" si="32"/>
        <v>0</v>
      </c>
      <c r="H416" s="148"/>
      <c r="I416" s="51">
        <f t="shared" si="33"/>
        <v>0</v>
      </c>
    </row>
    <row r="417" spans="1:9">
      <c r="A417" s="166" t="s">
        <v>202</v>
      </c>
      <c r="B417" s="167" t="s">
        <v>37</v>
      </c>
      <c r="C417" s="168">
        <v>10</v>
      </c>
      <c r="D417" s="168">
        <v>500</v>
      </c>
      <c r="E417" s="169">
        <v>7.0567200000000021</v>
      </c>
      <c r="F417" s="8"/>
      <c r="G417" s="50">
        <f t="shared" si="32"/>
        <v>0</v>
      </c>
      <c r="H417" s="148"/>
      <c r="I417" s="51">
        <f t="shared" si="33"/>
        <v>0</v>
      </c>
    </row>
    <row r="418" spans="1:9">
      <c r="A418" s="166" t="s">
        <v>203</v>
      </c>
      <c r="B418" s="167" t="s">
        <v>15</v>
      </c>
      <c r="C418" s="168">
        <v>10</v>
      </c>
      <c r="D418" s="168">
        <v>700</v>
      </c>
      <c r="E418" s="169">
        <v>5.1064992000000009</v>
      </c>
      <c r="F418" s="8"/>
      <c r="G418" s="50">
        <f t="shared" si="32"/>
        <v>0</v>
      </c>
      <c r="H418" s="148"/>
      <c r="I418" s="51">
        <f t="shared" si="33"/>
        <v>0</v>
      </c>
    </row>
    <row r="419" spans="1:9">
      <c r="A419" s="166" t="s">
        <v>204</v>
      </c>
      <c r="B419" s="167" t="s">
        <v>21</v>
      </c>
      <c r="C419" s="168">
        <v>10</v>
      </c>
      <c r="D419" s="168">
        <v>400</v>
      </c>
      <c r="E419" s="169">
        <v>9.4944960000000016</v>
      </c>
      <c r="F419" s="8"/>
      <c r="G419" s="50">
        <f t="shared" si="32"/>
        <v>0</v>
      </c>
      <c r="H419" s="148"/>
      <c r="I419" s="51">
        <f t="shared" si="33"/>
        <v>0</v>
      </c>
    </row>
    <row r="420" spans="1:9">
      <c r="A420" s="166" t="s">
        <v>205</v>
      </c>
      <c r="B420" s="167" t="s">
        <v>16</v>
      </c>
      <c r="C420" s="168">
        <v>10</v>
      </c>
      <c r="D420" s="168">
        <v>300</v>
      </c>
      <c r="E420" s="169">
        <v>7.8522048000000018</v>
      </c>
      <c r="F420" s="8"/>
      <c r="G420" s="50">
        <f t="shared" si="32"/>
        <v>0</v>
      </c>
      <c r="H420" s="148"/>
      <c r="I420" s="51">
        <f t="shared" si="33"/>
        <v>0</v>
      </c>
    </row>
    <row r="421" spans="1:9">
      <c r="A421" s="166" t="s">
        <v>206</v>
      </c>
      <c r="B421" s="167" t="s">
        <v>30</v>
      </c>
      <c r="C421" s="168">
        <v>10</v>
      </c>
      <c r="D421" s="168">
        <v>300</v>
      </c>
      <c r="E421" s="169">
        <v>8.7888240000000017</v>
      </c>
      <c r="F421" s="8"/>
      <c r="G421" s="50">
        <f t="shared" si="32"/>
        <v>0</v>
      </c>
      <c r="H421" s="148"/>
      <c r="I421" s="51">
        <f t="shared" si="33"/>
        <v>0</v>
      </c>
    </row>
    <row r="422" spans="1:9">
      <c r="A422" s="166" t="s">
        <v>207</v>
      </c>
      <c r="B422" s="167" t="s">
        <v>22</v>
      </c>
      <c r="C422" s="168">
        <v>10</v>
      </c>
      <c r="D422" s="168">
        <v>250</v>
      </c>
      <c r="E422" s="169">
        <v>10.136016000000003</v>
      </c>
      <c r="F422" s="8"/>
      <c r="G422" s="50">
        <f t="shared" si="32"/>
        <v>0</v>
      </c>
      <c r="H422" s="148"/>
      <c r="I422" s="51">
        <f t="shared" si="33"/>
        <v>0</v>
      </c>
    </row>
    <row r="423" spans="1:9">
      <c r="A423" s="166" t="s">
        <v>208</v>
      </c>
      <c r="B423" s="167" t="s">
        <v>17</v>
      </c>
      <c r="C423" s="168">
        <v>10</v>
      </c>
      <c r="D423" s="168">
        <v>250</v>
      </c>
      <c r="E423" s="169">
        <v>8.6861808000000025</v>
      </c>
      <c r="F423" s="8"/>
      <c r="G423" s="50">
        <f t="shared" si="32"/>
        <v>0</v>
      </c>
      <c r="H423" s="148"/>
      <c r="I423" s="51">
        <f t="shared" si="33"/>
        <v>0</v>
      </c>
    </row>
    <row r="424" spans="1:9">
      <c r="A424" s="166" t="s">
        <v>209</v>
      </c>
      <c r="B424" s="167" t="s">
        <v>18</v>
      </c>
      <c r="C424" s="168">
        <v>10</v>
      </c>
      <c r="D424" s="168">
        <v>150</v>
      </c>
      <c r="E424" s="169">
        <v>21.11598720000001</v>
      </c>
      <c r="F424" s="8"/>
      <c r="G424" s="50">
        <f t="shared" si="32"/>
        <v>0</v>
      </c>
      <c r="H424" s="148"/>
      <c r="I424" s="51">
        <f t="shared" si="33"/>
        <v>0</v>
      </c>
    </row>
    <row r="425" spans="1:9">
      <c r="A425" s="166" t="s">
        <v>210</v>
      </c>
      <c r="B425" s="167" t="s">
        <v>176</v>
      </c>
      <c r="C425" s="168">
        <v>10</v>
      </c>
      <c r="D425" s="168">
        <v>100</v>
      </c>
      <c r="E425" s="169">
        <v>27.726494400000007</v>
      </c>
      <c r="F425" s="8"/>
      <c r="G425" s="50">
        <f t="shared" si="32"/>
        <v>0</v>
      </c>
      <c r="H425" s="148"/>
      <c r="I425" s="51">
        <f t="shared" si="33"/>
        <v>0</v>
      </c>
    </row>
    <row r="426" spans="1:9">
      <c r="A426" s="59"/>
      <c r="B426" s="60"/>
      <c r="C426" s="61"/>
      <c r="D426" s="61"/>
      <c r="E426" s="62"/>
      <c r="F426" s="8"/>
      <c r="G426" s="63"/>
      <c r="H426" s="152"/>
      <c r="I426" s="76"/>
    </row>
    <row r="427" spans="1:9">
      <c r="A427" s="59"/>
      <c r="B427" s="60"/>
      <c r="C427" s="61"/>
      <c r="D427" s="61"/>
      <c r="E427" s="62"/>
      <c r="F427" s="8"/>
      <c r="G427" s="63"/>
      <c r="H427" s="152"/>
      <c r="I427" s="76"/>
    </row>
    <row r="428" spans="1:9">
      <c r="A428" s="59"/>
      <c r="B428" s="60"/>
      <c r="C428" s="61"/>
      <c r="D428" s="61"/>
      <c r="E428" s="62"/>
      <c r="F428" s="8"/>
      <c r="G428" s="63"/>
      <c r="H428" s="152"/>
      <c r="I428" s="76"/>
    </row>
    <row r="429" spans="1:9">
      <c r="A429" s="59"/>
      <c r="B429" s="60"/>
      <c r="C429" s="61"/>
      <c r="D429" s="61"/>
      <c r="E429" s="62"/>
      <c r="F429" s="8"/>
      <c r="G429" s="63"/>
      <c r="H429" s="152"/>
      <c r="I429" s="76"/>
    </row>
    <row r="430" spans="1:9">
      <c r="A430" s="92"/>
    </row>
    <row r="431" spans="1:9">
      <c r="A431" s="92"/>
    </row>
    <row r="432" spans="1:9" s="69" customFormat="1" ht="19">
      <c r="A432" s="74" t="s">
        <v>80</v>
      </c>
      <c r="B432" s="36"/>
      <c r="C432" s="66"/>
      <c r="D432" s="67"/>
      <c r="E432" s="180" t="s">
        <v>427</v>
      </c>
      <c r="F432" s="68"/>
      <c r="G432" s="91"/>
      <c r="H432" s="151"/>
    </row>
    <row r="433" spans="1:9" s="13" customFormat="1">
      <c r="A433" s="37" t="s">
        <v>370</v>
      </c>
      <c r="B433" s="38"/>
      <c r="C433" s="39" t="s">
        <v>3</v>
      </c>
      <c r="D433" s="39" t="s">
        <v>4</v>
      </c>
      <c r="E433" s="40" t="s">
        <v>5</v>
      </c>
      <c r="F433" s="3"/>
      <c r="G433" s="41" t="s">
        <v>6</v>
      </c>
      <c r="H433" s="146" t="s">
        <v>7</v>
      </c>
      <c r="I433" s="42"/>
    </row>
    <row r="434" spans="1:9" s="13" customFormat="1">
      <c r="A434" s="161" t="s">
        <v>371</v>
      </c>
      <c r="B434" s="162" t="s">
        <v>8</v>
      </c>
      <c r="C434" s="163" t="s">
        <v>410</v>
      </c>
      <c r="D434" s="163" t="s">
        <v>411</v>
      </c>
      <c r="E434" s="164" t="s">
        <v>372</v>
      </c>
      <c r="F434" s="3"/>
      <c r="G434" s="47" t="s">
        <v>9</v>
      </c>
      <c r="H434" s="147" t="s">
        <v>10</v>
      </c>
      <c r="I434" s="48" t="s">
        <v>11</v>
      </c>
    </row>
    <row r="435" spans="1:9">
      <c r="A435" s="166" t="s">
        <v>354</v>
      </c>
      <c r="B435" s="167" t="s">
        <v>185</v>
      </c>
      <c r="C435" s="168">
        <v>10</v>
      </c>
      <c r="D435" s="168">
        <v>50</v>
      </c>
      <c r="E435" s="169">
        <v>3.2460912000000004</v>
      </c>
      <c r="F435" s="3"/>
      <c r="G435" s="50">
        <f t="shared" ref="G435:G448" si="34">E435*$I$9</f>
        <v>0</v>
      </c>
      <c r="H435" s="149"/>
      <c r="I435" s="58">
        <f>H435*G435</f>
        <v>0</v>
      </c>
    </row>
    <row r="436" spans="1:9">
      <c r="A436" s="166" t="s">
        <v>211</v>
      </c>
      <c r="B436" s="167" t="s">
        <v>34</v>
      </c>
      <c r="C436" s="168">
        <v>10</v>
      </c>
      <c r="D436" s="168">
        <v>800</v>
      </c>
      <c r="E436" s="169">
        <v>3.4385472000000008</v>
      </c>
      <c r="F436" s="8"/>
      <c r="G436" s="50">
        <f t="shared" si="34"/>
        <v>0</v>
      </c>
      <c r="H436" s="148"/>
      <c r="I436" s="51">
        <f>H436*G436</f>
        <v>0</v>
      </c>
    </row>
    <row r="437" spans="1:9">
      <c r="A437" s="166" t="s">
        <v>212</v>
      </c>
      <c r="B437" s="167" t="s">
        <v>13</v>
      </c>
      <c r="C437" s="168">
        <v>10</v>
      </c>
      <c r="D437" s="168">
        <v>650</v>
      </c>
      <c r="E437" s="169">
        <v>4.6189440000000008</v>
      </c>
      <c r="F437" s="8"/>
      <c r="G437" s="50">
        <f t="shared" si="34"/>
        <v>0</v>
      </c>
      <c r="H437" s="148"/>
      <c r="I437" s="51">
        <f t="shared" ref="I437:I448" si="35">H437*G437</f>
        <v>0</v>
      </c>
    </row>
    <row r="438" spans="1:9">
      <c r="A438" s="166" t="s">
        <v>383</v>
      </c>
      <c r="B438" s="167" t="s">
        <v>101</v>
      </c>
      <c r="C438" s="168">
        <v>10</v>
      </c>
      <c r="D438" s="168">
        <v>500</v>
      </c>
      <c r="E438" s="169">
        <v>13.561732800000003</v>
      </c>
      <c r="F438" s="8"/>
      <c r="G438" s="50">
        <f t="shared" si="34"/>
        <v>0</v>
      </c>
      <c r="H438" s="148"/>
      <c r="I438" s="51">
        <f t="shared" si="35"/>
        <v>0</v>
      </c>
    </row>
    <row r="439" spans="1:9">
      <c r="A439" s="166" t="s">
        <v>213</v>
      </c>
      <c r="B439" s="167" t="s">
        <v>85</v>
      </c>
      <c r="C439" s="168">
        <v>10</v>
      </c>
      <c r="D439" s="168">
        <v>800</v>
      </c>
      <c r="E439" s="169">
        <v>4.6830960000000008</v>
      </c>
      <c r="F439" s="8"/>
      <c r="G439" s="50">
        <f t="shared" si="34"/>
        <v>0</v>
      </c>
      <c r="H439" s="148"/>
      <c r="I439" s="51">
        <f t="shared" si="35"/>
        <v>0</v>
      </c>
    </row>
    <row r="440" spans="1:9">
      <c r="A440" s="166" t="s">
        <v>214</v>
      </c>
      <c r="B440" s="167" t="s">
        <v>37</v>
      </c>
      <c r="C440" s="168">
        <v>10</v>
      </c>
      <c r="D440" s="168">
        <v>800</v>
      </c>
      <c r="E440" s="169">
        <v>4.6189440000000008</v>
      </c>
      <c r="F440" s="8"/>
      <c r="G440" s="50">
        <f t="shared" si="34"/>
        <v>0</v>
      </c>
      <c r="H440" s="148"/>
      <c r="I440" s="51">
        <f t="shared" si="35"/>
        <v>0</v>
      </c>
    </row>
    <row r="441" spans="1:9">
      <c r="A441" s="166" t="s">
        <v>215</v>
      </c>
      <c r="B441" s="167" t="s">
        <v>15</v>
      </c>
      <c r="C441" s="168">
        <v>10</v>
      </c>
      <c r="D441" s="168">
        <v>700</v>
      </c>
      <c r="E441" s="169">
        <v>4.6830960000000008</v>
      </c>
      <c r="F441" s="8"/>
      <c r="G441" s="50">
        <f t="shared" si="34"/>
        <v>0</v>
      </c>
      <c r="H441" s="148"/>
      <c r="I441" s="51">
        <f t="shared" si="35"/>
        <v>0</v>
      </c>
    </row>
    <row r="442" spans="1:9">
      <c r="A442" s="166" t="s">
        <v>216</v>
      </c>
      <c r="B442" s="167" t="s">
        <v>40</v>
      </c>
      <c r="C442" s="168">
        <v>10</v>
      </c>
      <c r="D442" s="168">
        <v>500</v>
      </c>
      <c r="E442" s="169">
        <v>5.8763232000000016</v>
      </c>
      <c r="F442" s="8"/>
      <c r="G442" s="50">
        <f t="shared" si="34"/>
        <v>0</v>
      </c>
      <c r="H442" s="148"/>
      <c r="I442" s="51">
        <f t="shared" si="35"/>
        <v>0</v>
      </c>
    </row>
    <row r="443" spans="1:9">
      <c r="A443" s="166" t="s">
        <v>217</v>
      </c>
      <c r="B443" s="167" t="s">
        <v>21</v>
      </c>
      <c r="C443" s="168">
        <v>10</v>
      </c>
      <c r="D443" s="168">
        <v>500</v>
      </c>
      <c r="E443" s="169">
        <v>7.3518192000000013</v>
      </c>
      <c r="F443" s="8"/>
      <c r="G443" s="50">
        <f t="shared" si="34"/>
        <v>0</v>
      </c>
      <c r="H443" s="148"/>
      <c r="I443" s="51">
        <f t="shared" si="35"/>
        <v>0</v>
      </c>
    </row>
    <row r="444" spans="1:9">
      <c r="A444" s="166" t="s">
        <v>218</v>
      </c>
      <c r="B444" s="167" t="s">
        <v>16</v>
      </c>
      <c r="C444" s="168">
        <v>10</v>
      </c>
      <c r="D444" s="168">
        <v>400</v>
      </c>
      <c r="E444" s="169">
        <v>7.9035264000000014</v>
      </c>
      <c r="F444" s="8"/>
      <c r="G444" s="50">
        <f t="shared" si="34"/>
        <v>0</v>
      </c>
      <c r="H444" s="148"/>
      <c r="I444" s="51">
        <f t="shared" si="35"/>
        <v>0</v>
      </c>
    </row>
    <row r="445" spans="1:9">
      <c r="A445" s="166" t="s">
        <v>390</v>
      </c>
      <c r="B445" s="167" t="s">
        <v>46</v>
      </c>
      <c r="C445" s="168">
        <v>10</v>
      </c>
      <c r="D445" s="168"/>
      <c r="E445" s="169">
        <v>12.317184000000003</v>
      </c>
      <c r="F445" s="8"/>
      <c r="G445" s="50">
        <f t="shared" si="34"/>
        <v>0</v>
      </c>
      <c r="H445" s="148"/>
      <c r="I445" s="51">
        <f t="shared" si="35"/>
        <v>0</v>
      </c>
    </row>
    <row r="446" spans="1:9">
      <c r="A446" s="166" t="s">
        <v>219</v>
      </c>
      <c r="B446" s="167" t="s">
        <v>22</v>
      </c>
      <c r="C446" s="168">
        <v>10</v>
      </c>
      <c r="D446" s="168">
        <v>450</v>
      </c>
      <c r="E446" s="169">
        <v>9.2892096000000031</v>
      </c>
      <c r="F446" s="8"/>
      <c r="G446" s="50">
        <f t="shared" si="34"/>
        <v>0</v>
      </c>
      <c r="H446" s="148"/>
      <c r="I446" s="51">
        <f t="shared" si="35"/>
        <v>0</v>
      </c>
    </row>
    <row r="447" spans="1:9">
      <c r="A447" s="166" t="s">
        <v>220</v>
      </c>
      <c r="B447" s="167" t="s">
        <v>49</v>
      </c>
      <c r="C447" s="168">
        <v>10</v>
      </c>
      <c r="D447" s="168">
        <v>200</v>
      </c>
      <c r="E447" s="169">
        <v>12.265862400000003</v>
      </c>
      <c r="F447" s="8"/>
      <c r="G447" s="50">
        <f t="shared" si="34"/>
        <v>0</v>
      </c>
      <c r="H447" s="148"/>
      <c r="I447" s="51">
        <f t="shared" si="35"/>
        <v>0</v>
      </c>
    </row>
    <row r="448" spans="1:9">
      <c r="A448" s="166" t="s">
        <v>221</v>
      </c>
      <c r="B448" s="167" t="s">
        <v>120</v>
      </c>
      <c r="C448" s="168">
        <v>10</v>
      </c>
      <c r="D448" s="168">
        <v>150</v>
      </c>
      <c r="E448" s="169">
        <v>19.630512000000007</v>
      </c>
      <c r="F448" s="8"/>
      <c r="G448" s="50">
        <f t="shared" si="34"/>
        <v>0</v>
      </c>
      <c r="H448" s="148"/>
      <c r="I448" s="51">
        <f t="shared" si="35"/>
        <v>0</v>
      </c>
    </row>
    <row r="449" spans="1:9">
      <c r="A449" s="59"/>
      <c r="B449" s="60"/>
      <c r="C449" s="61"/>
      <c r="D449" s="61"/>
      <c r="E449" s="62"/>
      <c r="F449" s="8"/>
      <c r="G449" s="63"/>
      <c r="H449" s="152"/>
      <c r="I449" s="76"/>
    </row>
    <row r="450" spans="1:9">
      <c r="A450" s="59"/>
      <c r="B450" s="60"/>
      <c r="C450" s="61"/>
      <c r="D450" s="61"/>
      <c r="E450" s="62"/>
      <c r="F450" s="8"/>
      <c r="G450" s="63"/>
      <c r="H450" s="152"/>
      <c r="I450" s="76"/>
    </row>
    <row r="451" spans="1:9">
      <c r="A451" s="59"/>
      <c r="B451" s="60"/>
      <c r="C451" s="61"/>
      <c r="D451" s="61"/>
      <c r="E451" s="62"/>
      <c r="F451" s="8"/>
      <c r="G451" s="63"/>
      <c r="H451" s="152"/>
      <c r="I451" s="76"/>
    </row>
    <row r="452" spans="1:9">
      <c r="A452" s="92"/>
    </row>
    <row r="453" spans="1:9">
      <c r="A453" s="92"/>
    </row>
    <row r="454" spans="1:9" s="69" customFormat="1" ht="19">
      <c r="A454" s="74" t="s">
        <v>80</v>
      </c>
      <c r="B454" s="36"/>
      <c r="C454" s="66"/>
      <c r="D454" s="67"/>
      <c r="E454" s="180" t="s">
        <v>428</v>
      </c>
      <c r="F454" s="68"/>
      <c r="G454" s="91"/>
      <c r="H454" s="151"/>
    </row>
    <row r="455" spans="1:9" s="13" customFormat="1">
      <c r="A455" s="37" t="s">
        <v>370</v>
      </c>
      <c r="B455" s="38"/>
      <c r="C455" s="39" t="s">
        <v>3</v>
      </c>
      <c r="D455" s="39" t="s">
        <v>4</v>
      </c>
      <c r="E455" s="40" t="s">
        <v>5</v>
      </c>
      <c r="F455" s="3"/>
      <c r="G455" s="41" t="s">
        <v>6</v>
      </c>
      <c r="H455" s="146" t="s">
        <v>7</v>
      </c>
      <c r="I455" s="42"/>
    </row>
    <row r="456" spans="1:9" s="13" customFormat="1">
      <c r="A456" s="161" t="s">
        <v>371</v>
      </c>
      <c r="B456" s="162" t="s">
        <v>8</v>
      </c>
      <c r="C456" s="163" t="s">
        <v>410</v>
      </c>
      <c r="D456" s="163" t="s">
        <v>411</v>
      </c>
      <c r="E456" s="164" t="s">
        <v>372</v>
      </c>
      <c r="F456" s="3"/>
      <c r="G456" s="47" t="s">
        <v>9</v>
      </c>
      <c r="H456" s="147" t="s">
        <v>10</v>
      </c>
      <c r="I456" s="48" t="s">
        <v>11</v>
      </c>
    </row>
    <row r="457" spans="1:9">
      <c r="A457" s="166" t="s">
        <v>222</v>
      </c>
      <c r="B457" s="167" t="s">
        <v>183</v>
      </c>
      <c r="C457" s="168">
        <v>10</v>
      </c>
      <c r="D457" s="168">
        <v>2000</v>
      </c>
      <c r="E457" s="169">
        <v>2.3863593600000006</v>
      </c>
      <c r="F457" s="8"/>
      <c r="G457" s="50">
        <f t="shared" ref="G457:G478" si="36">E457*$I$9</f>
        <v>0</v>
      </c>
      <c r="H457" s="148"/>
      <c r="I457" s="51">
        <f>H457*G457</f>
        <v>0</v>
      </c>
    </row>
    <row r="458" spans="1:9">
      <c r="A458" s="166" t="s">
        <v>223</v>
      </c>
      <c r="B458" s="167" t="s">
        <v>185</v>
      </c>
      <c r="C458" s="168">
        <v>10</v>
      </c>
      <c r="D458" s="168">
        <v>1500</v>
      </c>
      <c r="E458" s="169">
        <v>2.6616902400000013</v>
      </c>
      <c r="F458" s="8"/>
      <c r="G458" s="50">
        <f t="shared" si="36"/>
        <v>0</v>
      </c>
      <c r="H458" s="148"/>
      <c r="I458" s="51">
        <f t="shared" ref="I458:I478" si="37">H458*G458</f>
        <v>0</v>
      </c>
    </row>
    <row r="459" spans="1:9">
      <c r="A459" s="166" t="s">
        <v>225</v>
      </c>
      <c r="B459" s="167" t="s">
        <v>34</v>
      </c>
      <c r="C459" s="168">
        <v>10</v>
      </c>
      <c r="D459" s="168">
        <v>1200</v>
      </c>
      <c r="E459" s="169">
        <v>2.6360640000000002</v>
      </c>
      <c r="F459" s="8"/>
      <c r="G459" s="50">
        <f t="shared" si="36"/>
        <v>0</v>
      </c>
      <c r="H459" s="148"/>
      <c r="I459" s="51">
        <f t="shared" si="37"/>
        <v>0</v>
      </c>
    </row>
    <row r="460" spans="1:9">
      <c r="A460" s="166" t="s">
        <v>226</v>
      </c>
      <c r="B460" s="167" t="s">
        <v>13</v>
      </c>
      <c r="C460" s="168">
        <v>10</v>
      </c>
      <c r="D460" s="168">
        <v>1100</v>
      </c>
      <c r="E460" s="169">
        <v>3.1819392000000009</v>
      </c>
      <c r="F460" s="8"/>
      <c r="G460" s="50">
        <f t="shared" si="36"/>
        <v>0</v>
      </c>
      <c r="H460" s="148"/>
      <c r="I460" s="51">
        <f t="shared" si="37"/>
        <v>0</v>
      </c>
    </row>
    <row r="461" spans="1:9">
      <c r="A461" s="166" t="s">
        <v>227</v>
      </c>
      <c r="B461" s="167" t="s">
        <v>53</v>
      </c>
      <c r="C461" s="168">
        <v>10</v>
      </c>
      <c r="D461" s="168">
        <v>650</v>
      </c>
      <c r="E461" s="169">
        <v>5.2989552000000009</v>
      </c>
      <c r="F461" s="8"/>
      <c r="G461" s="50">
        <f t="shared" si="36"/>
        <v>0</v>
      </c>
      <c r="H461" s="148"/>
      <c r="I461" s="51">
        <f t="shared" si="37"/>
        <v>0</v>
      </c>
    </row>
    <row r="462" spans="1:9">
      <c r="A462" s="166" t="s">
        <v>228</v>
      </c>
      <c r="B462" s="167" t="s">
        <v>101</v>
      </c>
      <c r="C462" s="168">
        <v>10</v>
      </c>
      <c r="D462" s="168">
        <v>400</v>
      </c>
      <c r="E462" s="169">
        <v>8.6605200000000018</v>
      </c>
      <c r="F462" s="8"/>
      <c r="G462" s="50">
        <f t="shared" si="36"/>
        <v>0</v>
      </c>
      <c r="H462" s="148"/>
      <c r="I462" s="51">
        <f t="shared" si="37"/>
        <v>0</v>
      </c>
    </row>
    <row r="463" spans="1:9">
      <c r="A463" s="166" t="s">
        <v>229</v>
      </c>
      <c r="B463" s="167" t="s">
        <v>103</v>
      </c>
      <c r="C463" s="168">
        <v>10</v>
      </c>
      <c r="D463" s="168">
        <v>1200</v>
      </c>
      <c r="E463" s="169">
        <v>3.466298880000001</v>
      </c>
      <c r="F463" s="8"/>
      <c r="G463" s="50">
        <f t="shared" si="36"/>
        <v>0</v>
      </c>
      <c r="H463" s="148"/>
      <c r="I463" s="51">
        <f t="shared" si="37"/>
        <v>0</v>
      </c>
    </row>
    <row r="464" spans="1:9">
      <c r="A464" s="166" t="s">
        <v>230</v>
      </c>
      <c r="B464" s="167" t="s">
        <v>105</v>
      </c>
      <c r="C464" s="168">
        <v>10</v>
      </c>
      <c r="D464" s="168">
        <v>1000</v>
      </c>
      <c r="E464" s="169">
        <v>4.0897612800000012</v>
      </c>
      <c r="F464" s="8"/>
      <c r="G464" s="50">
        <f t="shared" si="36"/>
        <v>0</v>
      </c>
      <c r="H464" s="148"/>
      <c r="I464" s="51">
        <f t="shared" si="37"/>
        <v>0</v>
      </c>
    </row>
    <row r="465" spans="1:9">
      <c r="A465" s="166" t="s">
        <v>231</v>
      </c>
      <c r="B465" s="167" t="s">
        <v>85</v>
      </c>
      <c r="C465" s="168">
        <v>10</v>
      </c>
      <c r="D465" s="168">
        <v>800</v>
      </c>
      <c r="E465" s="169">
        <v>3.6694944000000005</v>
      </c>
      <c r="F465" s="8"/>
      <c r="G465" s="50">
        <f t="shared" si="36"/>
        <v>0</v>
      </c>
      <c r="H465" s="148"/>
      <c r="I465" s="51">
        <f t="shared" si="37"/>
        <v>0</v>
      </c>
    </row>
    <row r="466" spans="1:9">
      <c r="A466" s="166" t="s">
        <v>232</v>
      </c>
      <c r="B466" s="167" t="s">
        <v>37</v>
      </c>
      <c r="C466" s="168">
        <v>10</v>
      </c>
      <c r="D466" s="168">
        <v>850</v>
      </c>
      <c r="E466" s="169">
        <v>4.2212016000000006</v>
      </c>
      <c r="F466" s="8"/>
      <c r="G466" s="50">
        <f t="shared" si="36"/>
        <v>0</v>
      </c>
      <c r="H466" s="148"/>
      <c r="I466" s="51">
        <f t="shared" si="37"/>
        <v>0</v>
      </c>
    </row>
    <row r="467" spans="1:9">
      <c r="A467" s="166" t="s">
        <v>233</v>
      </c>
      <c r="B467" s="167" t="s">
        <v>15</v>
      </c>
      <c r="C467" s="168">
        <v>10</v>
      </c>
      <c r="D467" s="168">
        <v>650</v>
      </c>
      <c r="E467" s="169">
        <v>4.2212016000000006</v>
      </c>
      <c r="F467" s="8"/>
      <c r="G467" s="50">
        <f t="shared" si="36"/>
        <v>0</v>
      </c>
      <c r="H467" s="148"/>
      <c r="I467" s="51">
        <f t="shared" si="37"/>
        <v>0</v>
      </c>
    </row>
    <row r="468" spans="1:9">
      <c r="A468" s="166" t="s">
        <v>234</v>
      </c>
      <c r="B468" s="167" t="s">
        <v>40</v>
      </c>
      <c r="C468" s="168">
        <v>10</v>
      </c>
      <c r="D468" s="168">
        <v>400</v>
      </c>
      <c r="E468" s="169">
        <v>5.7865104000000009</v>
      </c>
      <c r="F468" s="8"/>
      <c r="G468" s="50">
        <f t="shared" si="36"/>
        <v>0</v>
      </c>
      <c r="H468" s="148"/>
      <c r="I468" s="51">
        <f t="shared" si="37"/>
        <v>0</v>
      </c>
    </row>
    <row r="469" spans="1:9">
      <c r="A469" s="166" t="s">
        <v>235</v>
      </c>
      <c r="B469" s="167" t="s">
        <v>42</v>
      </c>
      <c r="C469" s="168">
        <v>10</v>
      </c>
      <c r="D469" s="168">
        <v>250</v>
      </c>
      <c r="E469" s="169">
        <v>7.2106848000000019</v>
      </c>
      <c r="F469" s="8"/>
      <c r="G469" s="50">
        <f t="shared" si="36"/>
        <v>0</v>
      </c>
      <c r="H469" s="148"/>
      <c r="I469" s="51">
        <f t="shared" si="37"/>
        <v>0</v>
      </c>
    </row>
    <row r="470" spans="1:9">
      <c r="A470" s="166" t="s">
        <v>236</v>
      </c>
      <c r="B470" s="167" t="s">
        <v>59</v>
      </c>
      <c r="C470" s="168">
        <v>10</v>
      </c>
      <c r="D470" s="168">
        <v>500</v>
      </c>
      <c r="E470" s="169">
        <v>5.4529200000000015</v>
      </c>
      <c r="F470" s="8"/>
      <c r="G470" s="50">
        <f t="shared" si="36"/>
        <v>0</v>
      </c>
      <c r="H470" s="148"/>
      <c r="I470" s="51">
        <f t="shared" si="37"/>
        <v>0</v>
      </c>
    </row>
    <row r="471" spans="1:9">
      <c r="A471" s="166" t="s">
        <v>237</v>
      </c>
      <c r="B471" s="167" t="s">
        <v>21</v>
      </c>
      <c r="C471" s="168">
        <v>10</v>
      </c>
      <c r="D471" s="168">
        <v>450</v>
      </c>
      <c r="E471" s="169">
        <v>5.6197152000000008</v>
      </c>
      <c r="F471" s="8"/>
      <c r="G471" s="50">
        <f t="shared" si="36"/>
        <v>0</v>
      </c>
      <c r="H471" s="148"/>
      <c r="I471" s="51">
        <f t="shared" si="37"/>
        <v>0</v>
      </c>
    </row>
    <row r="472" spans="1:9">
      <c r="A472" s="166" t="s">
        <v>238</v>
      </c>
      <c r="B472" s="167" t="s">
        <v>16</v>
      </c>
      <c r="C472" s="168">
        <v>10</v>
      </c>
      <c r="D472" s="168">
        <v>300</v>
      </c>
      <c r="E472" s="169">
        <v>6.2997264000000008</v>
      </c>
      <c r="F472" s="8"/>
      <c r="G472" s="50">
        <f t="shared" si="36"/>
        <v>0</v>
      </c>
      <c r="H472" s="148"/>
      <c r="I472" s="51">
        <f t="shared" si="37"/>
        <v>0</v>
      </c>
    </row>
    <row r="473" spans="1:9">
      <c r="A473" s="166" t="s">
        <v>239</v>
      </c>
      <c r="B473" s="167" t="s">
        <v>30</v>
      </c>
      <c r="C473" s="168">
        <v>10</v>
      </c>
      <c r="D473" s="168">
        <v>400</v>
      </c>
      <c r="E473" s="169">
        <v>8.0651894400000028</v>
      </c>
      <c r="F473" s="8"/>
      <c r="G473" s="50">
        <f t="shared" si="36"/>
        <v>0</v>
      </c>
      <c r="H473" s="148"/>
      <c r="I473" s="51">
        <f t="shared" si="37"/>
        <v>0</v>
      </c>
    </row>
    <row r="474" spans="1:9">
      <c r="A474" s="166" t="s">
        <v>240</v>
      </c>
      <c r="B474" s="167" t="s">
        <v>22</v>
      </c>
      <c r="C474" s="168">
        <v>10</v>
      </c>
      <c r="D474" s="168">
        <v>300</v>
      </c>
      <c r="E474" s="169">
        <v>7.274836800000001</v>
      </c>
      <c r="F474" s="8"/>
      <c r="G474" s="50">
        <f t="shared" si="36"/>
        <v>0</v>
      </c>
      <c r="H474" s="148"/>
      <c r="I474" s="51">
        <f t="shared" si="37"/>
        <v>0</v>
      </c>
    </row>
    <row r="475" spans="1:9">
      <c r="A475" s="166" t="s">
        <v>357</v>
      </c>
      <c r="B475" s="167" t="s">
        <v>49</v>
      </c>
      <c r="C475" s="168">
        <v>10</v>
      </c>
      <c r="D475" s="168">
        <v>50</v>
      </c>
      <c r="E475" s="169">
        <v>11.175278400000003</v>
      </c>
      <c r="F475" s="3"/>
      <c r="G475" s="50">
        <f t="shared" si="36"/>
        <v>0</v>
      </c>
      <c r="H475" s="149"/>
      <c r="I475" s="58">
        <f>H475*G475</f>
        <v>0</v>
      </c>
    </row>
    <row r="476" spans="1:9">
      <c r="A476" s="173" t="s">
        <v>365</v>
      </c>
      <c r="B476" s="167" t="s">
        <v>78</v>
      </c>
      <c r="C476" s="168">
        <v>10</v>
      </c>
      <c r="D476" s="168">
        <v>250</v>
      </c>
      <c r="E476" s="169">
        <v>14.049288000000002</v>
      </c>
      <c r="F476" s="3"/>
      <c r="G476" s="50">
        <f t="shared" si="36"/>
        <v>0</v>
      </c>
      <c r="H476" s="149"/>
      <c r="I476" s="58">
        <f>H476*G476</f>
        <v>0</v>
      </c>
    </row>
    <row r="477" spans="1:9">
      <c r="A477" s="166" t="s">
        <v>241</v>
      </c>
      <c r="B477" s="167" t="s">
        <v>18</v>
      </c>
      <c r="C477" s="168">
        <v>10</v>
      </c>
      <c r="D477" s="168">
        <v>200</v>
      </c>
      <c r="E477" s="169">
        <v>17.598461760000003</v>
      </c>
      <c r="F477" s="8"/>
      <c r="G477" s="50">
        <f t="shared" si="36"/>
        <v>0</v>
      </c>
      <c r="H477" s="148"/>
      <c r="I477" s="51">
        <f t="shared" si="37"/>
        <v>0</v>
      </c>
    </row>
    <row r="478" spans="1:9">
      <c r="A478" s="166" t="s">
        <v>242</v>
      </c>
      <c r="B478" s="167" t="s">
        <v>120</v>
      </c>
      <c r="C478" s="168">
        <v>10</v>
      </c>
      <c r="D478" s="168">
        <v>150</v>
      </c>
      <c r="E478" s="169">
        <v>17.667460800000001</v>
      </c>
      <c r="F478" s="8"/>
      <c r="G478" s="50">
        <f t="shared" si="36"/>
        <v>0</v>
      </c>
      <c r="H478" s="148"/>
      <c r="I478" s="51">
        <f t="shared" si="37"/>
        <v>0</v>
      </c>
    </row>
    <row r="479" spans="1:9">
      <c r="A479" s="59"/>
      <c r="B479" s="60"/>
      <c r="C479" s="61"/>
      <c r="D479" s="61"/>
      <c r="E479" s="62"/>
      <c r="F479" s="8"/>
      <c r="G479" s="63"/>
      <c r="H479" s="152"/>
      <c r="I479" s="76"/>
    </row>
    <row r="480" spans="1:9">
      <c r="A480" s="59"/>
      <c r="B480" s="60"/>
      <c r="C480" s="61"/>
      <c r="D480" s="61"/>
      <c r="E480" s="62"/>
      <c r="F480" s="8"/>
      <c r="G480" s="63"/>
      <c r="H480" s="152"/>
      <c r="I480" s="76"/>
    </row>
    <row r="481" spans="1:9">
      <c r="A481" s="59"/>
      <c r="B481" s="60"/>
      <c r="C481" s="61"/>
      <c r="D481" s="61"/>
      <c r="E481" s="62"/>
      <c r="F481" s="8"/>
      <c r="G481" s="63"/>
      <c r="H481" s="152"/>
      <c r="I481" s="76"/>
    </row>
    <row r="482" spans="1:9">
      <c r="A482" s="59"/>
      <c r="B482" s="60"/>
      <c r="C482" s="61"/>
      <c r="D482" s="61"/>
      <c r="E482" s="62"/>
      <c r="F482" s="8"/>
      <c r="G482" s="63"/>
      <c r="H482" s="152"/>
      <c r="I482" s="76"/>
    </row>
    <row r="483" spans="1:9">
      <c r="A483" s="93"/>
    </row>
    <row r="484" spans="1:9">
      <c r="A484" s="93"/>
    </row>
    <row r="485" spans="1:9" s="69" customFormat="1" ht="19">
      <c r="A485" s="74" t="s">
        <v>138</v>
      </c>
      <c r="B485" s="36"/>
      <c r="C485" s="66"/>
      <c r="D485" s="67"/>
      <c r="E485" s="180" t="s">
        <v>429</v>
      </c>
      <c r="F485" s="68"/>
      <c r="G485" s="91"/>
      <c r="H485" s="151"/>
    </row>
    <row r="486" spans="1:9" s="13" customFormat="1">
      <c r="A486" s="37" t="s">
        <v>370</v>
      </c>
      <c r="B486" s="38"/>
      <c r="C486" s="39" t="s">
        <v>3</v>
      </c>
      <c r="D486" s="39" t="s">
        <v>4</v>
      </c>
      <c r="E486" s="40" t="s">
        <v>5</v>
      </c>
      <c r="F486" s="3"/>
      <c r="G486" s="41" t="s">
        <v>6</v>
      </c>
      <c r="H486" s="146" t="s">
        <v>7</v>
      </c>
      <c r="I486" s="42"/>
    </row>
    <row r="487" spans="1:9" s="13" customFormat="1">
      <c r="A487" s="161" t="s">
        <v>371</v>
      </c>
      <c r="B487" s="162" t="s">
        <v>8</v>
      </c>
      <c r="C487" s="163" t="s">
        <v>410</v>
      </c>
      <c r="D487" s="163" t="s">
        <v>411</v>
      </c>
      <c r="E487" s="164" t="s">
        <v>372</v>
      </c>
      <c r="F487" s="3"/>
      <c r="G487" s="47" t="s">
        <v>9</v>
      </c>
      <c r="H487" s="147" t="s">
        <v>10</v>
      </c>
      <c r="I487" s="48" t="s">
        <v>11</v>
      </c>
    </row>
    <row r="488" spans="1:9">
      <c r="A488" s="166" t="s">
        <v>243</v>
      </c>
      <c r="B488" s="167" t="s">
        <v>183</v>
      </c>
      <c r="C488" s="168">
        <v>10</v>
      </c>
      <c r="D488" s="168">
        <v>700</v>
      </c>
      <c r="E488" s="169">
        <v>4.2672960000000009</v>
      </c>
      <c r="F488" s="8"/>
      <c r="G488" s="50">
        <f t="shared" ref="G488:G495" si="38">E488*$I$9</f>
        <v>0</v>
      </c>
      <c r="H488" s="148"/>
      <c r="I488" s="51">
        <f>H488*G488</f>
        <v>0</v>
      </c>
    </row>
    <row r="489" spans="1:9">
      <c r="A489" s="166" t="s">
        <v>244</v>
      </c>
      <c r="B489" s="167" t="s">
        <v>12</v>
      </c>
      <c r="C489" s="168">
        <v>10</v>
      </c>
      <c r="D489" s="168">
        <v>600</v>
      </c>
      <c r="E489" s="169">
        <v>5.5123200000000026</v>
      </c>
      <c r="F489" s="8"/>
      <c r="G489" s="50">
        <f t="shared" si="38"/>
        <v>0</v>
      </c>
      <c r="H489" s="148"/>
      <c r="I489" s="51">
        <f t="shared" ref="I489:I495" si="39">H489*G489</f>
        <v>0</v>
      </c>
    </row>
    <row r="490" spans="1:9">
      <c r="A490" s="166" t="s">
        <v>245</v>
      </c>
      <c r="B490" s="167" t="s">
        <v>13</v>
      </c>
      <c r="C490" s="168">
        <v>10</v>
      </c>
      <c r="D490" s="168">
        <v>500</v>
      </c>
      <c r="E490" s="169">
        <v>7.8522048000000018</v>
      </c>
      <c r="F490" s="8"/>
      <c r="G490" s="50">
        <f t="shared" si="38"/>
        <v>0</v>
      </c>
      <c r="H490" s="148"/>
      <c r="I490" s="51">
        <f t="shared" si="39"/>
        <v>0</v>
      </c>
    </row>
    <row r="491" spans="1:9">
      <c r="A491" s="166" t="s">
        <v>246</v>
      </c>
      <c r="B491" s="167" t="s">
        <v>14</v>
      </c>
      <c r="C491" s="168">
        <v>10</v>
      </c>
      <c r="D491" s="168">
        <v>400</v>
      </c>
      <c r="E491" s="169">
        <v>9.4335753600000043</v>
      </c>
      <c r="F491" s="8"/>
      <c r="G491" s="50">
        <f t="shared" si="38"/>
        <v>0</v>
      </c>
      <c r="H491" s="148"/>
      <c r="I491" s="51">
        <f t="shared" si="39"/>
        <v>0</v>
      </c>
    </row>
    <row r="492" spans="1:9">
      <c r="A492" s="166" t="s">
        <v>247</v>
      </c>
      <c r="B492" s="167" t="s">
        <v>143</v>
      </c>
      <c r="C492" s="168">
        <v>10</v>
      </c>
      <c r="D492" s="168">
        <v>300</v>
      </c>
      <c r="E492" s="169">
        <v>15.576105600000004</v>
      </c>
      <c r="F492" s="8"/>
      <c r="G492" s="50">
        <f t="shared" si="38"/>
        <v>0</v>
      </c>
      <c r="H492" s="148"/>
      <c r="I492" s="51">
        <f t="shared" si="39"/>
        <v>0</v>
      </c>
    </row>
    <row r="493" spans="1:9">
      <c r="A493" s="166" t="s">
        <v>248</v>
      </c>
      <c r="B493" s="167" t="s">
        <v>15</v>
      </c>
      <c r="C493" s="168">
        <v>10</v>
      </c>
      <c r="D493" s="168">
        <v>300</v>
      </c>
      <c r="E493" s="169">
        <v>11.226600000000003</v>
      </c>
      <c r="F493" s="8"/>
      <c r="G493" s="50">
        <f t="shared" si="38"/>
        <v>0</v>
      </c>
      <c r="H493" s="148"/>
      <c r="I493" s="51">
        <f t="shared" si="39"/>
        <v>0</v>
      </c>
    </row>
    <row r="494" spans="1:9">
      <c r="A494" s="166" t="s">
        <v>249</v>
      </c>
      <c r="B494" s="167" t="s">
        <v>16</v>
      </c>
      <c r="C494" s="168">
        <v>10</v>
      </c>
      <c r="D494" s="168">
        <v>100</v>
      </c>
      <c r="E494" s="169">
        <v>18.937670400000002</v>
      </c>
      <c r="F494" s="8"/>
      <c r="G494" s="50">
        <f t="shared" si="38"/>
        <v>0</v>
      </c>
      <c r="H494" s="148"/>
      <c r="I494" s="51">
        <f t="shared" si="39"/>
        <v>0</v>
      </c>
    </row>
    <row r="495" spans="1:9">
      <c r="A495" s="166" t="s">
        <v>250</v>
      </c>
      <c r="B495" s="167" t="s">
        <v>17</v>
      </c>
      <c r="C495" s="168">
        <v>10</v>
      </c>
      <c r="D495" s="168">
        <v>100</v>
      </c>
      <c r="E495" s="169">
        <v>27.675172800000006</v>
      </c>
      <c r="F495" s="8"/>
      <c r="G495" s="50">
        <f t="shared" si="38"/>
        <v>0</v>
      </c>
      <c r="H495" s="148"/>
      <c r="I495" s="51">
        <f t="shared" si="39"/>
        <v>0</v>
      </c>
    </row>
    <row r="496" spans="1:9">
      <c r="A496" s="59"/>
      <c r="B496" s="60"/>
      <c r="C496" s="61"/>
      <c r="D496" s="61"/>
      <c r="E496" s="62"/>
      <c r="F496" s="8"/>
      <c r="G496" s="63"/>
      <c r="H496" s="152"/>
      <c r="I496" s="76"/>
    </row>
    <row r="497" spans="1:9">
      <c r="A497" s="59"/>
      <c r="B497" s="60"/>
      <c r="C497" s="61"/>
      <c r="D497" s="61"/>
      <c r="E497" s="62"/>
      <c r="F497" s="8"/>
      <c r="G497" s="63"/>
      <c r="H497" s="152"/>
      <c r="I497" s="76"/>
    </row>
    <row r="498" spans="1:9">
      <c r="A498" s="59"/>
      <c r="B498" s="60"/>
      <c r="C498" s="61"/>
      <c r="D498" s="61"/>
      <c r="E498" s="62"/>
      <c r="F498" s="8"/>
      <c r="G498" s="63"/>
      <c r="H498" s="152"/>
      <c r="I498" s="76"/>
    </row>
    <row r="499" spans="1:9">
      <c r="A499" s="59"/>
      <c r="B499" s="60"/>
      <c r="C499" s="61"/>
      <c r="D499" s="61"/>
      <c r="E499" s="62"/>
      <c r="F499" s="8"/>
      <c r="G499" s="63"/>
      <c r="H499" s="152"/>
      <c r="I499" s="76"/>
    </row>
    <row r="500" spans="1:9" ht="16.25" customHeight="1">
      <c r="A500" s="93"/>
    </row>
    <row r="501" spans="1:9">
      <c r="A501" s="93"/>
    </row>
    <row r="502" spans="1:9" s="69" customFormat="1" ht="19">
      <c r="A502" s="74" t="s">
        <v>138</v>
      </c>
      <c r="B502" s="36"/>
      <c r="C502" s="66"/>
      <c r="D502" s="67"/>
      <c r="E502" s="180" t="s">
        <v>430</v>
      </c>
      <c r="F502" s="68"/>
      <c r="G502" s="91"/>
      <c r="H502" s="151"/>
    </row>
    <row r="503" spans="1:9" s="13" customFormat="1">
      <c r="A503" s="37" t="s">
        <v>370</v>
      </c>
      <c r="B503" s="38"/>
      <c r="C503" s="39" t="s">
        <v>3</v>
      </c>
      <c r="D503" s="39" t="s">
        <v>4</v>
      </c>
      <c r="E503" s="40" t="s">
        <v>5</v>
      </c>
      <c r="F503" s="3"/>
      <c r="G503" s="41" t="s">
        <v>6</v>
      </c>
      <c r="H503" s="146" t="s">
        <v>7</v>
      </c>
      <c r="I503" s="42"/>
    </row>
    <row r="504" spans="1:9" s="13" customFormat="1">
      <c r="A504" s="161" t="s">
        <v>371</v>
      </c>
      <c r="B504" s="162" t="s">
        <v>8</v>
      </c>
      <c r="C504" s="163" t="s">
        <v>410</v>
      </c>
      <c r="D504" s="163" t="s">
        <v>411</v>
      </c>
      <c r="E504" s="164" t="s">
        <v>372</v>
      </c>
      <c r="F504" s="3"/>
      <c r="G504" s="47" t="s">
        <v>9</v>
      </c>
      <c r="H504" s="147" t="s">
        <v>10</v>
      </c>
      <c r="I504" s="48" t="s">
        <v>11</v>
      </c>
    </row>
    <row r="505" spans="1:9">
      <c r="A505" s="166" t="s">
        <v>251</v>
      </c>
      <c r="B505" s="167" t="s">
        <v>159</v>
      </c>
      <c r="C505" s="168">
        <v>10</v>
      </c>
      <c r="D505" s="168">
        <v>600</v>
      </c>
      <c r="E505" s="169">
        <v>8.7759936000000014</v>
      </c>
      <c r="F505" s="8"/>
      <c r="G505" s="50">
        <f>E505*$I$9</f>
        <v>0</v>
      </c>
      <c r="H505" s="148"/>
      <c r="I505" s="51">
        <f>H505*G505</f>
        <v>0</v>
      </c>
    </row>
    <row r="506" spans="1:9">
      <c r="A506" s="166" t="s">
        <v>252</v>
      </c>
      <c r="B506" s="167" t="s">
        <v>143</v>
      </c>
      <c r="C506" s="168">
        <v>10</v>
      </c>
      <c r="D506" s="168">
        <v>500</v>
      </c>
      <c r="E506" s="169">
        <v>8.8482240000000019</v>
      </c>
      <c r="F506" s="8"/>
      <c r="G506" s="50">
        <f>E506*$I$9</f>
        <v>0</v>
      </c>
      <c r="H506" s="148"/>
      <c r="I506" s="51">
        <f>H506*G506</f>
        <v>0</v>
      </c>
    </row>
    <row r="507" spans="1:9">
      <c r="A507" s="166" t="s">
        <v>253</v>
      </c>
      <c r="B507" s="167" t="s">
        <v>16</v>
      </c>
      <c r="C507" s="168">
        <v>10</v>
      </c>
      <c r="D507" s="168">
        <v>300</v>
      </c>
      <c r="E507" s="169">
        <v>15.805152000000007</v>
      </c>
      <c r="F507" s="8"/>
      <c r="G507" s="50">
        <f>E507*$I$9</f>
        <v>0</v>
      </c>
      <c r="H507" s="148"/>
      <c r="I507" s="51">
        <f>H507*G507</f>
        <v>0</v>
      </c>
    </row>
    <row r="508" spans="1:9">
      <c r="A508" s="166" t="s">
        <v>254</v>
      </c>
      <c r="B508" s="167" t="s">
        <v>156</v>
      </c>
      <c r="C508" s="168">
        <v>10</v>
      </c>
      <c r="D508" s="168">
        <v>200</v>
      </c>
      <c r="E508" s="169">
        <v>18.513792000000002</v>
      </c>
      <c r="F508" s="8"/>
      <c r="G508" s="50">
        <f>E508*$I$9</f>
        <v>0</v>
      </c>
      <c r="H508" s="148"/>
      <c r="I508" s="51">
        <f>H508*G508</f>
        <v>0</v>
      </c>
    </row>
    <row r="509" spans="1:9">
      <c r="A509" s="59"/>
      <c r="B509" s="60"/>
      <c r="C509" s="61"/>
      <c r="D509" s="61"/>
      <c r="E509" s="62"/>
      <c r="F509" s="8"/>
      <c r="G509" s="63"/>
      <c r="H509" s="152"/>
      <c r="I509" s="76"/>
    </row>
    <row r="510" spans="1:9">
      <c r="A510" s="59"/>
      <c r="B510" s="60"/>
      <c r="C510" s="61"/>
      <c r="D510" s="61"/>
      <c r="E510" s="62"/>
      <c r="F510" s="8"/>
      <c r="G510" s="63"/>
      <c r="H510" s="152"/>
      <c r="I510" s="76"/>
    </row>
    <row r="511" spans="1:9">
      <c r="A511" s="59"/>
      <c r="B511" s="60"/>
      <c r="C511" s="61"/>
      <c r="D511" s="61"/>
      <c r="E511" s="62"/>
      <c r="F511" s="8"/>
      <c r="G511" s="63"/>
      <c r="H511" s="152"/>
      <c r="I511" s="76"/>
    </row>
    <row r="512" spans="1:9">
      <c r="A512" s="59"/>
      <c r="B512" s="60"/>
      <c r="C512" s="61"/>
      <c r="D512" s="61"/>
      <c r="E512" s="62"/>
      <c r="F512" s="8"/>
      <c r="G512" s="63"/>
      <c r="H512" s="152"/>
      <c r="I512" s="76"/>
    </row>
    <row r="513" spans="1:10">
      <c r="A513" s="93"/>
    </row>
    <row r="514" spans="1:10">
      <c r="A514" s="93"/>
    </row>
    <row r="515" spans="1:10" s="69" customFormat="1" ht="19">
      <c r="A515" s="74" t="s">
        <v>255</v>
      </c>
      <c r="B515" s="36"/>
      <c r="C515" s="66"/>
      <c r="D515" s="67"/>
      <c r="E515" s="181" t="s">
        <v>431</v>
      </c>
      <c r="F515" s="68"/>
      <c r="G515" s="95"/>
      <c r="H515" s="153"/>
    </row>
    <row r="516" spans="1:10" s="13" customFormat="1">
      <c r="A516" s="37" t="s">
        <v>370</v>
      </c>
      <c r="B516" s="38"/>
      <c r="C516" s="39" t="s">
        <v>3</v>
      </c>
      <c r="D516" s="39" t="s">
        <v>4</v>
      </c>
      <c r="E516" s="40" t="s">
        <v>5</v>
      </c>
      <c r="F516" s="3"/>
      <c r="G516" s="41" t="s">
        <v>6</v>
      </c>
      <c r="H516" s="146" t="s">
        <v>7</v>
      </c>
      <c r="I516" s="42"/>
    </row>
    <row r="517" spans="1:10" s="13" customFormat="1">
      <c r="A517" s="43" t="s">
        <v>371</v>
      </c>
      <c r="B517" s="44" t="s">
        <v>8</v>
      </c>
      <c r="C517" s="45" t="s">
        <v>410</v>
      </c>
      <c r="D517" s="45" t="s">
        <v>411</v>
      </c>
      <c r="E517" s="46" t="s">
        <v>372</v>
      </c>
      <c r="F517" s="3"/>
      <c r="G517" s="47" t="s">
        <v>9</v>
      </c>
      <c r="H517" s="147" t="s">
        <v>10</v>
      </c>
      <c r="I517" s="48" t="s">
        <v>11</v>
      </c>
    </row>
    <row r="518" spans="1:10">
      <c r="A518" s="80" t="s">
        <v>359</v>
      </c>
      <c r="B518" s="70" t="s">
        <v>143</v>
      </c>
      <c r="C518" s="71">
        <v>10</v>
      </c>
      <c r="D518" s="71">
        <v>50</v>
      </c>
      <c r="E518" s="49">
        <v>22.812451200000005</v>
      </c>
      <c r="F518" s="3"/>
      <c r="G518" s="50">
        <f>E518*$I$9</f>
        <v>0</v>
      </c>
      <c r="H518" s="149"/>
      <c r="I518" s="58">
        <f>H518*G518</f>
        <v>0</v>
      </c>
    </row>
    <row r="519" spans="1:10">
      <c r="A519" s="73" t="s">
        <v>256</v>
      </c>
      <c r="B519" s="52" t="s">
        <v>257</v>
      </c>
      <c r="C519" s="72">
        <v>10</v>
      </c>
      <c r="D519" s="72">
        <v>500</v>
      </c>
      <c r="E519" s="53">
        <v>21.954240000000009</v>
      </c>
      <c r="F519" s="8"/>
      <c r="G519" s="50">
        <f>E519*$I$9</f>
        <v>0</v>
      </c>
      <c r="H519" s="148"/>
      <c r="I519" s="51">
        <f>H519*G519</f>
        <v>0</v>
      </c>
    </row>
    <row r="520" spans="1:10">
      <c r="A520" s="54" t="s">
        <v>360</v>
      </c>
      <c r="B520" s="55" t="s">
        <v>338</v>
      </c>
      <c r="C520" s="56">
        <v>10</v>
      </c>
      <c r="D520" s="56">
        <v>50</v>
      </c>
      <c r="E520" s="57">
        <v>32.794502400000006</v>
      </c>
      <c r="F520" s="3"/>
      <c r="G520" s="50">
        <f>E520*$I$9</f>
        <v>0</v>
      </c>
      <c r="H520" s="149"/>
      <c r="I520" s="58">
        <f>H520*G520</f>
        <v>0</v>
      </c>
    </row>
    <row r="521" spans="1:10">
      <c r="A521" s="59"/>
      <c r="B521" s="60"/>
      <c r="C521" s="61"/>
      <c r="D521" s="61"/>
      <c r="E521" s="62"/>
      <c r="F521" s="3"/>
      <c r="G521" s="63"/>
      <c r="H521" s="150"/>
      <c r="I521" s="64"/>
    </row>
    <row r="522" spans="1:10">
      <c r="A522" s="59"/>
      <c r="B522" s="60"/>
      <c r="C522" s="61"/>
      <c r="D522" s="61"/>
      <c r="E522" s="62"/>
      <c r="F522" s="3"/>
      <c r="G522" s="63"/>
      <c r="H522" s="150"/>
      <c r="I522" s="64"/>
    </row>
    <row r="523" spans="1:10">
      <c r="A523" s="59"/>
      <c r="B523" s="60"/>
      <c r="C523" s="61"/>
      <c r="D523" s="61"/>
      <c r="E523" s="62"/>
      <c r="F523" s="3"/>
      <c r="G523" s="63"/>
      <c r="H523" s="150"/>
      <c r="I523" s="64"/>
    </row>
    <row r="524" spans="1:10">
      <c r="A524" s="59"/>
      <c r="B524" s="60"/>
      <c r="C524" s="61"/>
      <c r="D524" s="61"/>
      <c r="E524" s="62"/>
      <c r="F524" s="3"/>
      <c r="G524" s="63"/>
      <c r="H524" s="150"/>
      <c r="I524" s="64"/>
    </row>
    <row r="525" spans="1:10">
      <c r="A525" s="59"/>
      <c r="B525" s="60"/>
      <c r="C525" s="61"/>
      <c r="D525" s="61"/>
      <c r="E525" s="62"/>
      <c r="F525" s="3"/>
      <c r="G525" s="63"/>
      <c r="H525" s="150"/>
      <c r="I525" s="64"/>
    </row>
    <row r="527" spans="1:10" ht="19">
      <c r="A527" s="74" t="s">
        <v>332</v>
      </c>
      <c r="B527" s="96"/>
      <c r="C527" s="97"/>
      <c r="D527" s="98"/>
      <c r="E527" s="180" t="s">
        <v>425</v>
      </c>
      <c r="F527" s="99"/>
      <c r="G527" s="91"/>
      <c r="H527" s="154"/>
      <c r="I527" s="101"/>
      <c r="J527" s="102"/>
    </row>
    <row r="528" spans="1:10">
      <c r="A528" s="37" t="s">
        <v>370</v>
      </c>
      <c r="B528" s="38"/>
      <c r="C528" s="39" t="s">
        <v>3</v>
      </c>
      <c r="D528" s="39" t="s">
        <v>4</v>
      </c>
      <c r="E528" s="40" t="s">
        <v>5</v>
      </c>
      <c r="F528" s="3"/>
      <c r="G528" s="41" t="s">
        <v>6</v>
      </c>
      <c r="H528" s="146" t="s">
        <v>7</v>
      </c>
      <c r="I528" s="42"/>
    </row>
    <row r="529" spans="1:10">
      <c r="A529" s="161" t="s">
        <v>371</v>
      </c>
      <c r="B529" s="162" t="s">
        <v>8</v>
      </c>
      <c r="C529" s="163" t="s">
        <v>410</v>
      </c>
      <c r="D529" s="163" t="s">
        <v>411</v>
      </c>
      <c r="E529" s="164" t="s">
        <v>372</v>
      </c>
      <c r="F529" s="3"/>
      <c r="G529" s="47" t="s">
        <v>9</v>
      </c>
      <c r="H529" s="147" t="s">
        <v>10</v>
      </c>
      <c r="I529" s="48" t="s">
        <v>11</v>
      </c>
    </row>
    <row r="530" spans="1:10">
      <c r="A530" s="166">
        <v>2719002989800</v>
      </c>
      <c r="B530" s="167" t="s">
        <v>183</v>
      </c>
      <c r="C530" s="168">
        <v>10</v>
      </c>
      <c r="D530" s="168">
        <v>4000</v>
      </c>
      <c r="E530" s="169">
        <v>0.48755520000000008</v>
      </c>
      <c r="F530" s="3"/>
      <c r="G530" s="50">
        <f t="shared" ref="G530:G538" si="40">E530*$I$9</f>
        <v>0</v>
      </c>
      <c r="H530" s="149"/>
      <c r="I530" s="58">
        <f t="shared" ref="I530:I538" si="41">H530*G530</f>
        <v>0</v>
      </c>
    </row>
    <row r="531" spans="1:10">
      <c r="A531" s="166">
        <v>2719003989800</v>
      </c>
      <c r="B531" s="167" t="s">
        <v>12</v>
      </c>
      <c r="C531" s="168">
        <v>10</v>
      </c>
      <c r="D531" s="168">
        <v>3500</v>
      </c>
      <c r="E531" s="169">
        <v>0.51321600000000012</v>
      </c>
      <c r="F531" s="3"/>
      <c r="G531" s="50">
        <f t="shared" si="40"/>
        <v>0</v>
      </c>
      <c r="H531" s="149"/>
      <c r="I531" s="58">
        <f t="shared" si="41"/>
        <v>0</v>
      </c>
    </row>
    <row r="532" spans="1:10">
      <c r="A532" s="166">
        <v>2719004989800</v>
      </c>
      <c r="B532" s="167" t="s">
        <v>13</v>
      </c>
      <c r="C532" s="168">
        <v>10</v>
      </c>
      <c r="D532" s="168">
        <v>3500</v>
      </c>
      <c r="E532" s="169">
        <v>0.5003856000000001</v>
      </c>
      <c r="F532" s="3"/>
      <c r="G532" s="50">
        <f t="shared" si="40"/>
        <v>0</v>
      </c>
      <c r="H532" s="149"/>
      <c r="I532" s="58">
        <f t="shared" si="41"/>
        <v>0</v>
      </c>
    </row>
    <row r="533" spans="1:10">
      <c r="A533" s="166">
        <v>2719005989800</v>
      </c>
      <c r="B533" s="167" t="s">
        <v>14</v>
      </c>
      <c r="C533" s="168">
        <v>10</v>
      </c>
      <c r="D533" s="168">
        <v>2500</v>
      </c>
      <c r="E533" s="169">
        <v>0.74416320000000014</v>
      </c>
      <c r="F533" s="3"/>
      <c r="G533" s="50">
        <f t="shared" si="40"/>
        <v>0</v>
      </c>
      <c r="H533" s="149"/>
      <c r="I533" s="58">
        <f t="shared" si="41"/>
        <v>0</v>
      </c>
    </row>
    <row r="534" spans="1:10">
      <c r="A534" s="166">
        <v>2719006989800</v>
      </c>
      <c r="B534" s="167" t="s">
        <v>15</v>
      </c>
      <c r="C534" s="168">
        <v>10</v>
      </c>
      <c r="D534" s="168">
        <v>2000</v>
      </c>
      <c r="E534" s="169">
        <v>0.82114560000000014</v>
      </c>
      <c r="F534" s="3"/>
      <c r="G534" s="50">
        <f t="shared" si="40"/>
        <v>0</v>
      </c>
      <c r="H534" s="149"/>
      <c r="I534" s="58">
        <f t="shared" si="41"/>
        <v>0</v>
      </c>
    </row>
    <row r="535" spans="1:10">
      <c r="A535" s="166">
        <v>2719008989800</v>
      </c>
      <c r="B535" s="167" t="s">
        <v>16</v>
      </c>
      <c r="C535" s="168">
        <v>10</v>
      </c>
      <c r="D535" s="168">
        <v>1200</v>
      </c>
      <c r="E535" s="169">
        <v>1.4370048000000006</v>
      </c>
      <c r="F535" s="3"/>
      <c r="G535" s="50">
        <f t="shared" si="40"/>
        <v>0</v>
      </c>
      <c r="H535" s="149"/>
      <c r="I535" s="58">
        <f t="shared" si="41"/>
        <v>0</v>
      </c>
    </row>
    <row r="536" spans="1:10">
      <c r="A536" s="166">
        <v>2719010989800</v>
      </c>
      <c r="B536" s="167" t="s">
        <v>17</v>
      </c>
      <c r="C536" s="168">
        <v>10</v>
      </c>
      <c r="D536" s="168">
        <v>1000</v>
      </c>
      <c r="E536" s="169">
        <v>2.5275888000000006</v>
      </c>
      <c r="F536" s="3"/>
      <c r="G536" s="50">
        <f t="shared" si="40"/>
        <v>0</v>
      </c>
      <c r="H536" s="149"/>
      <c r="I536" s="58">
        <f t="shared" si="41"/>
        <v>0</v>
      </c>
    </row>
    <row r="537" spans="1:10">
      <c r="A537" s="166">
        <v>2719012989800</v>
      </c>
      <c r="B537" s="167" t="s">
        <v>18</v>
      </c>
      <c r="C537" s="168">
        <v>10</v>
      </c>
      <c r="D537" s="168" t="s">
        <v>333</v>
      </c>
      <c r="E537" s="169">
        <v>4.6189440000000008</v>
      </c>
      <c r="F537" s="3"/>
      <c r="G537" s="50">
        <f t="shared" si="40"/>
        <v>0</v>
      </c>
      <c r="H537" s="149"/>
      <c r="I537" s="58">
        <f t="shared" si="41"/>
        <v>0</v>
      </c>
    </row>
    <row r="538" spans="1:10">
      <c r="A538" s="166">
        <v>2719014989800</v>
      </c>
      <c r="B538" s="167" t="s">
        <v>176</v>
      </c>
      <c r="C538" s="168">
        <v>10</v>
      </c>
      <c r="D538" s="168" t="s">
        <v>334</v>
      </c>
      <c r="E538" s="169">
        <v>4.3366752000000002</v>
      </c>
      <c r="F538" s="3"/>
      <c r="G538" s="50">
        <f t="shared" si="40"/>
        <v>0</v>
      </c>
      <c r="H538" s="149"/>
      <c r="I538" s="58">
        <f t="shared" si="41"/>
        <v>0</v>
      </c>
    </row>
    <row r="539" spans="1:10">
      <c r="A539" s="59"/>
      <c r="B539" s="60"/>
      <c r="C539" s="61"/>
      <c r="D539" s="61"/>
      <c r="E539" s="62"/>
      <c r="F539" s="3"/>
      <c r="G539" s="63"/>
      <c r="H539" s="150"/>
      <c r="I539" s="64"/>
    </row>
    <row r="540" spans="1:10">
      <c r="A540" s="59"/>
      <c r="B540" s="60"/>
      <c r="C540" s="61"/>
      <c r="D540" s="61"/>
      <c r="E540" s="62"/>
      <c r="F540" s="3"/>
      <c r="G540" s="63"/>
      <c r="H540" s="150"/>
      <c r="I540" s="64"/>
    </row>
    <row r="541" spans="1:10">
      <c r="A541" s="59"/>
      <c r="B541" s="60"/>
      <c r="C541" s="61"/>
      <c r="D541" s="61"/>
      <c r="E541" s="62"/>
      <c r="F541" s="3"/>
      <c r="G541" s="63"/>
      <c r="H541" s="150"/>
      <c r="I541" s="64"/>
    </row>
    <row r="542" spans="1:10">
      <c r="A542" s="59"/>
      <c r="B542" s="60"/>
      <c r="C542" s="61"/>
      <c r="D542" s="61"/>
      <c r="E542" s="62"/>
      <c r="F542" s="3"/>
      <c r="G542" s="63"/>
      <c r="H542" s="150"/>
      <c r="I542" s="64"/>
    </row>
    <row r="543" spans="1:10">
      <c r="H543" s="143"/>
      <c r="I543" s="84"/>
      <c r="J543" s="85"/>
    </row>
    <row r="544" spans="1:10">
      <c r="H544" s="143"/>
      <c r="I544" s="84"/>
      <c r="J544" s="85"/>
    </row>
    <row r="545" spans="1:10" ht="19">
      <c r="A545" s="29" t="s">
        <v>335</v>
      </c>
      <c r="B545" s="36"/>
      <c r="C545" s="66"/>
      <c r="D545" s="67"/>
      <c r="E545" s="180" t="s">
        <v>425</v>
      </c>
      <c r="F545" s="68"/>
      <c r="G545" s="91"/>
      <c r="H545" s="153"/>
      <c r="I545" s="82"/>
      <c r="J545" s="83"/>
    </row>
    <row r="546" spans="1:10">
      <c r="A546" s="37" t="s">
        <v>370</v>
      </c>
      <c r="B546" s="38"/>
      <c r="C546" s="39" t="s">
        <v>3</v>
      </c>
      <c r="D546" s="39" t="s">
        <v>4</v>
      </c>
      <c r="E546" s="40" t="s">
        <v>5</v>
      </c>
      <c r="F546" s="3"/>
      <c r="G546" s="41" t="s">
        <v>6</v>
      </c>
      <c r="H546" s="146" t="s">
        <v>7</v>
      </c>
      <c r="I546" s="42"/>
    </row>
    <row r="547" spans="1:10">
      <c r="A547" s="161" t="s">
        <v>371</v>
      </c>
      <c r="B547" s="162" t="s">
        <v>8</v>
      </c>
      <c r="C547" s="163" t="s">
        <v>410</v>
      </c>
      <c r="D547" s="163" t="s">
        <v>411</v>
      </c>
      <c r="E547" s="164" t="s">
        <v>372</v>
      </c>
      <c r="F547" s="3"/>
      <c r="G547" s="47" t="s">
        <v>9</v>
      </c>
      <c r="H547" s="147" t="s">
        <v>10</v>
      </c>
      <c r="I547" s="48" t="s">
        <v>11</v>
      </c>
    </row>
    <row r="548" spans="1:10">
      <c r="A548" s="166">
        <v>2719302989800</v>
      </c>
      <c r="B548" s="167" t="s">
        <v>336</v>
      </c>
      <c r="C548" s="168">
        <v>10</v>
      </c>
      <c r="D548" s="168">
        <v>100</v>
      </c>
      <c r="E548" s="169">
        <v>0.33359040000000006</v>
      </c>
      <c r="F548" s="3"/>
      <c r="G548" s="50">
        <f t="shared" ref="G548:G556" si="42">E548*$I$9</f>
        <v>0</v>
      </c>
      <c r="H548" s="149"/>
      <c r="I548" s="58">
        <f t="shared" ref="I548:I556" si="43">H548*G548</f>
        <v>0</v>
      </c>
    </row>
    <row r="549" spans="1:10">
      <c r="A549" s="166">
        <v>2719303989800</v>
      </c>
      <c r="B549" s="167" t="s">
        <v>12</v>
      </c>
      <c r="C549" s="168">
        <v>10</v>
      </c>
      <c r="D549" s="168">
        <v>50</v>
      </c>
      <c r="E549" s="169">
        <v>0.33359040000000006</v>
      </c>
      <c r="F549" s="3"/>
      <c r="G549" s="50">
        <f t="shared" si="42"/>
        <v>0</v>
      </c>
      <c r="H549" s="149"/>
      <c r="I549" s="58">
        <f t="shared" si="43"/>
        <v>0</v>
      </c>
    </row>
    <row r="550" spans="1:10">
      <c r="A550" s="166">
        <v>2719304989800</v>
      </c>
      <c r="B550" s="167" t="s">
        <v>13</v>
      </c>
      <c r="C550" s="168">
        <v>10</v>
      </c>
      <c r="D550" s="168">
        <v>50</v>
      </c>
      <c r="E550" s="169">
        <v>0.24377760000000004</v>
      </c>
      <c r="F550" s="3"/>
      <c r="G550" s="50">
        <f t="shared" si="42"/>
        <v>0</v>
      </c>
      <c r="H550" s="149"/>
      <c r="I550" s="58">
        <f t="shared" si="43"/>
        <v>0</v>
      </c>
    </row>
    <row r="551" spans="1:10">
      <c r="A551" s="166">
        <v>2719305989800</v>
      </c>
      <c r="B551" s="167" t="s">
        <v>14</v>
      </c>
      <c r="C551" s="168">
        <v>10</v>
      </c>
      <c r="D551" s="168">
        <v>50</v>
      </c>
      <c r="E551" s="169">
        <v>0.34642080000000008</v>
      </c>
      <c r="F551" s="3"/>
      <c r="G551" s="50">
        <f t="shared" si="42"/>
        <v>0</v>
      </c>
      <c r="H551" s="149"/>
      <c r="I551" s="58">
        <f t="shared" si="43"/>
        <v>0</v>
      </c>
    </row>
    <row r="552" spans="1:10">
      <c r="A552" s="166">
        <v>2719306989800</v>
      </c>
      <c r="B552" s="167" t="s">
        <v>15</v>
      </c>
      <c r="C552" s="168">
        <v>10</v>
      </c>
      <c r="D552" s="168">
        <v>2000</v>
      </c>
      <c r="E552" s="169">
        <v>0.69284160000000017</v>
      </c>
      <c r="F552" s="3"/>
      <c r="G552" s="50">
        <f t="shared" si="42"/>
        <v>0</v>
      </c>
      <c r="H552" s="149"/>
      <c r="I552" s="58">
        <f t="shared" si="43"/>
        <v>0</v>
      </c>
    </row>
    <row r="553" spans="1:10">
      <c r="A553" s="166">
        <v>2719308989800</v>
      </c>
      <c r="B553" s="167" t="s">
        <v>16</v>
      </c>
      <c r="C553" s="168">
        <v>10</v>
      </c>
      <c r="D553" s="168">
        <v>5000</v>
      </c>
      <c r="E553" s="169">
        <v>0.92378880000000019</v>
      </c>
      <c r="F553" s="3"/>
      <c r="G553" s="50">
        <f t="shared" si="42"/>
        <v>0</v>
      </c>
      <c r="H553" s="149"/>
      <c r="I553" s="58">
        <f t="shared" si="43"/>
        <v>0</v>
      </c>
    </row>
    <row r="554" spans="1:10">
      <c r="A554" s="166">
        <v>2719310989800</v>
      </c>
      <c r="B554" s="167" t="s">
        <v>17</v>
      </c>
      <c r="C554" s="168">
        <v>10</v>
      </c>
      <c r="D554" s="168">
        <v>50</v>
      </c>
      <c r="E554" s="169">
        <v>1.1675664000000003</v>
      </c>
      <c r="F554" s="3"/>
      <c r="G554" s="50">
        <f t="shared" si="42"/>
        <v>0</v>
      </c>
      <c r="H554" s="149"/>
      <c r="I554" s="58">
        <f t="shared" si="43"/>
        <v>0</v>
      </c>
    </row>
    <row r="555" spans="1:10">
      <c r="A555" s="166">
        <v>2719312989800</v>
      </c>
      <c r="B555" s="167" t="s">
        <v>18</v>
      </c>
      <c r="C555" s="168">
        <v>10</v>
      </c>
      <c r="D555" s="168">
        <v>50</v>
      </c>
      <c r="E555" s="169">
        <v>1.6038000000000001</v>
      </c>
      <c r="F555" s="3"/>
      <c r="G555" s="50">
        <f t="shared" si="42"/>
        <v>0</v>
      </c>
      <c r="H555" s="149"/>
      <c r="I555" s="58">
        <f t="shared" si="43"/>
        <v>0</v>
      </c>
    </row>
    <row r="556" spans="1:10">
      <c r="A556" s="166">
        <v>2719314989800</v>
      </c>
      <c r="B556" s="167" t="s">
        <v>176</v>
      </c>
      <c r="C556" s="168">
        <v>10</v>
      </c>
      <c r="D556" s="168">
        <v>50</v>
      </c>
      <c r="E556" s="169">
        <v>2.4377760000000004</v>
      </c>
      <c r="F556" s="3"/>
      <c r="G556" s="50">
        <f t="shared" si="42"/>
        <v>0</v>
      </c>
      <c r="H556" s="149"/>
      <c r="I556" s="58">
        <f t="shared" si="43"/>
        <v>0</v>
      </c>
    </row>
    <row r="557" spans="1:10">
      <c r="A557" s="59"/>
      <c r="B557" s="60"/>
      <c r="C557" s="61"/>
      <c r="D557" s="61"/>
      <c r="E557" s="62"/>
      <c r="F557" s="3"/>
      <c r="G557" s="63"/>
      <c r="H557" s="150"/>
      <c r="I557" s="64"/>
    </row>
    <row r="558" spans="1:10">
      <c r="A558" s="59"/>
      <c r="B558" s="60"/>
      <c r="C558" s="61"/>
      <c r="D558" s="61"/>
      <c r="E558" s="62"/>
      <c r="F558" s="3"/>
      <c r="G558" s="63"/>
      <c r="H558" s="150"/>
      <c r="I558" s="64"/>
    </row>
    <row r="559" spans="1:10">
      <c r="A559" s="59"/>
      <c r="B559" s="60"/>
      <c r="C559" s="61"/>
      <c r="D559" s="61"/>
      <c r="E559" s="62"/>
      <c r="F559" s="3"/>
      <c r="G559" s="63"/>
      <c r="H559" s="150"/>
      <c r="I559" s="64"/>
    </row>
    <row r="560" spans="1:10">
      <c r="A560" s="59"/>
      <c r="B560" s="60"/>
      <c r="C560" s="61"/>
      <c r="D560" s="61"/>
      <c r="E560" s="62"/>
      <c r="F560" s="3"/>
      <c r="G560" s="63"/>
      <c r="H560" s="150"/>
      <c r="I560" s="64"/>
    </row>
    <row r="561" spans="1:10">
      <c r="H561" s="143"/>
      <c r="I561" s="84"/>
      <c r="J561" s="85"/>
    </row>
    <row r="562" spans="1:10">
      <c r="H562" s="143"/>
      <c r="I562" s="84"/>
      <c r="J562" s="85"/>
    </row>
    <row r="563" spans="1:10" ht="19">
      <c r="A563" s="29" t="s">
        <v>337</v>
      </c>
      <c r="B563" s="36"/>
      <c r="C563" s="66"/>
      <c r="D563" s="67"/>
      <c r="E563" s="68"/>
      <c r="F563" s="68"/>
      <c r="G563" s="103"/>
      <c r="H563" s="153"/>
      <c r="I563" s="82"/>
      <c r="J563" s="83"/>
    </row>
    <row r="564" spans="1:10">
      <c r="A564" s="37" t="s">
        <v>370</v>
      </c>
      <c r="B564" s="38"/>
      <c r="C564" s="39" t="s">
        <v>3</v>
      </c>
      <c r="D564" s="39" t="s">
        <v>4</v>
      </c>
      <c r="E564" s="40" t="s">
        <v>5</v>
      </c>
      <c r="F564" s="3"/>
      <c r="G564" s="41" t="s">
        <v>6</v>
      </c>
      <c r="H564" s="146" t="s">
        <v>7</v>
      </c>
      <c r="I564" s="42"/>
    </row>
    <row r="565" spans="1:10">
      <c r="A565" s="161" t="s">
        <v>371</v>
      </c>
      <c r="B565" s="162" t="s">
        <v>8</v>
      </c>
      <c r="C565" s="163" t="s">
        <v>410</v>
      </c>
      <c r="D565" s="163" t="s">
        <v>411</v>
      </c>
      <c r="E565" s="164" t="s">
        <v>372</v>
      </c>
      <c r="F565" s="3"/>
      <c r="G565" s="47" t="s">
        <v>9</v>
      </c>
      <c r="H565" s="147" t="s">
        <v>10</v>
      </c>
      <c r="I565" s="48" t="s">
        <v>11</v>
      </c>
    </row>
    <row r="566" spans="1:10">
      <c r="A566" s="166">
        <v>2719404989800</v>
      </c>
      <c r="B566" s="167" t="s">
        <v>13</v>
      </c>
      <c r="C566" s="168">
        <v>10</v>
      </c>
      <c r="D566" s="168">
        <v>50</v>
      </c>
      <c r="E566" s="169">
        <v>0.34642080000000008</v>
      </c>
      <c r="F566" s="3"/>
      <c r="G566" s="50">
        <f>E566*$I$9</f>
        <v>0</v>
      </c>
      <c r="H566" s="149"/>
      <c r="I566" s="58">
        <f>H566*G566</f>
        <v>0</v>
      </c>
    </row>
    <row r="567" spans="1:10">
      <c r="A567" s="166">
        <v>2719405989800</v>
      </c>
      <c r="B567" s="167" t="s">
        <v>14</v>
      </c>
      <c r="C567" s="168">
        <v>10</v>
      </c>
      <c r="D567" s="168">
        <v>50</v>
      </c>
      <c r="E567" s="169">
        <v>1.5909696000000004</v>
      </c>
      <c r="F567" s="3"/>
      <c r="G567" s="50">
        <f>E567*$I$9</f>
        <v>0</v>
      </c>
      <c r="H567" s="149"/>
      <c r="I567" s="58">
        <f>H567*G567</f>
        <v>0</v>
      </c>
    </row>
    <row r="568" spans="1:10">
      <c r="A568" s="166">
        <v>2719406989800</v>
      </c>
      <c r="B568" s="167" t="s">
        <v>15</v>
      </c>
      <c r="C568" s="168">
        <v>10</v>
      </c>
      <c r="D568" s="168">
        <v>50</v>
      </c>
      <c r="E568" s="169">
        <v>0.34642080000000008</v>
      </c>
      <c r="F568" s="3"/>
      <c r="G568" s="50">
        <f>E568*$I$9</f>
        <v>0</v>
      </c>
      <c r="H568" s="149"/>
      <c r="I568" s="58">
        <f>H568*G568</f>
        <v>0</v>
      </c>
    </row>
    <row r="569" spans="1:10">
      <c r="A569" s="166">
        <v>2719408989800</v>
      </c>
      <c r="B569" s="167" t="s">
        <v>16</v>
      </c>
      <c r="C569" s="168">
        <v>10</v>
      </c>
      <c r="D569" s="168">
        <v>50</v>
      </c>
      <c r="E569" s="169">
        <v>0.65435040000000011</v>
      </c>
      <c r="F569" s="3"/>
      <c r="G569" s="50">
        <f>E569*$I$9</f>
        <v>0</v>
      </c>
      <c r="H569" s="149"/>
      <c r="I569" s="58">
        <f>H569*G569</f>
        <v>0</v>
      </c>
    </row>
    <row r="570" spans="1:10">
      <c r="A570" s="166">
        <v>2719410989800</v>
      </c>
      <c r="B570" s="167" t="s">
        <v>17</v>
      </c>
      <c r="C570" s="168">
        <v>10</v>
      </c>
      <c r="D570" s="168">
        <v>50</v>
      </c>
      <c r="E570" s="169">
        <v>1.2573792000000004</v>
      </c>
      <c r="F570" s="3"/>
      <c r="G570" s="50">
        <f>E570*$I$9</f>
        <v>0</v>
      </c>
      <c r="H570" s="149"/>
      <c r="I570" s="58">
        <f>H570*G570</f>
        <v>0</v>
      </c>
    </row>
    <row r="571" spans="1:10">
      <c r="A571" s="59"/>
      <c r="B571" s="60"/>
      <c r="C571" s="61"/>
      <c r="D571" s="61"/>
      <c r="E571" s="62"/>
      <c r="F571" s="3"/>
      <c r="G571" s="63"/>
      <c r="H571" s="150"/>
      <c r="I571" s="64"/>
    </row>
    <row r="572" spans="1:10">
      <c r="A572" s="59"/>
      <c r="B572" s="60"/>
      <c r="C572" s="61"/>
      <c r="D572" s="61"/>
      <c r="E572" s="62"/>
      <c r="F572" s="3"/>
      <c r="G572" s="63"/>
      <c r="H572" s="150"/>
      <c r="I572" s="64"/>
    </row>
    <row r="573" spans="1:10">
      <c r="A573" s="59"/>
      <c r="B573" s="60"/>
      <c r="C573" s="61"/>
      <c r="D573" s="61"/>
      <c r="E573" s="62"/>
      <c r="F573" s="3"/>
      <c r="G573" s="63"/>
      <c r="H573" s="150"/>
      <c r="I573" s="64"/>
    </row>
    <row r="574" spans="1:10">
      <c r="A574" s="59"/>
      <c r="B574" s="60"/>
      <c r="C574" s="61"/>
      <c r="D574" s="61"/>
      <c r="E574" s="62"/>
      <c r="F574" s="3"/>
      <c r="G574" s="63"/>
      <c r="H574" s="150"/>
      <c r="I574" s="64"/>
    </row>
    <row r="575" spans="1:10">
      <c r="H575" s="143"/>
      <c r="I575" s="84"/>
      <c r="J575" s="85"/>
    </row>
    <row r="576" spans="1:10">
      <c r="H576" s="143"/>
      <c r="I576" s="84"/>
      <c r="J576" s="85"/>
    </row>
    <row r="577" spans="1:10" ht="19">
      <c r="A577" s="74" t="s">
        <v>80</v>
      </c>
      <c r="B577" s="36"/>
      <c r="C577" s="66"/>
      <c r="D577" s="67"/>
      <c r="E577" s="180" t="s">
        <v>432</v>
      </c>
      <c r="F577" s="68"/>
      <c r="G577" s="104"/>
      <c r="H577" s="153"/>
      <c r="I577" s="82"/>
      <c r="J577" s="83"/>
    </row>
    <row r="578" spans="1:10">
      <c r="A578" s="37" t="s">
        <v>370</v>
      </c>
      <c r="B578" s="38"/>
      <c r="C578" s="39" t="s">
        <v>3</v>
      </c>
      <c r="D578" s="39" t="s">
        <v>4</v>
      </c>
      <c r="E578" s="40" t="s">
        <v>5</v>
      </c>
      <c r="F578" s="3"/>
      <c r="G578" s="41" t="s">
        <v>6</v>
      </c>
      <c r="H578" s="146" t="s">
        <v>7</v>
      </c>
      <c r="I578" s="42"/>
    </row>
    <row r="579" spans="1:10">
      <c r="A579" s="43" t="s">
        <v>371</v>
      </c>
      <c r="B579" s="44" t="s">
        <v>8</v>
      </c>
      <c r="C579" s="45" t="s">
        <v>410</v>
      </c>
      <c r="D579" s="45" t="s">
        <v>411</v>
      </c>
      <c r="E579" s="46" t="s">
        <v>372</v>
      </c>
      <c r="F579" s="3"/>
      <c r="G579" s="47" t="s">
        <v>9</v>
      </c>
      <c r="H579" s="147" t="s">
        <v>10</v>
      </c>
      <c r="I579" s="48" t="s">
        <v>11</v>
      </c>
    </row>
    <row r="580" spans="1:10">
      <c r="A580" s="105" t="s">
        <v>387</v>
      </c>
      <c r="B580" s="86" t="s">
        <v>13</v>
      </c>
      <c r="C580" s="87">
        <v>10</v>
      </c>
      <c r="D580" s="87">
        <v>50</v>
      </c>
      <c r="E580" s="57">
        <v>5.8121712000000016</v>
      </c>
      <c r="F580" s="3"/>
      <c r="G580" s="50">
        <f>E580*$I$9</f>
        <v>0</v>
      </c>
      <c r="H580" s="149"/>
      <c r="I580" s="58">
        <f>H580*G580</f>
        <v>0</v>
      </c>
    </row>
    <row r="581" spans="1:10">
      <c r="A581" s="78"/>
      <c r="B581" s="60"/>
      <c r="C581" s="61"/>
      <c r="D581" s="61"/>
      <c r="E581" s="62"/>
      <c r="F581" s="3"/>
      <c r="G581" s="63"/>
      <c r="H581" s="150"/>
      <c r="I581" s="64"/>
    </row>
    <row r="582" spans="1:10">
      <c r="A582" s="78"/>
      <c r="B582" s="60"/>
      <c r="C582" s="61"/>
      <c r="D582" s="61"/>
      <c r="E582" s="62"/>
      <c r="F582" s="3"/>
      <c r="G582" s="63"/>
      <c r="H582" s="150"/>
      <c r="I582" s="64"/>
    </row>
    <row r="583" spans="1:10">
      <c r="A583" s="78"/>
      <c r="B583" s="60"/>
      <c r="C583" s="61"/>
      <c r="D583" s="61"/>
      <c r="E583" s="62"/>
      <c r="F583" s="3"/>
      <c r="G583" s="63"/>
      <c r="H583" s="150"/>
      <c r="I583" s="64"/>
    </row>
    <row r="584" spans="1:10">
      <c r="A584" s="78"/>
      <c r="B584" s="60"/>
      <c r="C584" s="61"/>
      <c r="D584" s="61"/>
      <c r="E584" s="62"/>
      <c r="F584" s="3"/>
      <c r="G584" s="63"/>
      <c r="H584" s="150"/>
      <c r="I584" s="64"/>
    </row>
    <row r="585" spans="1:10">
      <c r="A585" s="78"/>
      <c r="B585" s="60"/>
      <c r="C585" s="61"/>
      <c r="D585" s="61"/>
      <c r="E585" s="62"/>
      <c r="F585" s="3"/>
      <c r="G585" s="63"/>
      <c r="H585" s="150"/>
      <c r="I585" s="64"/>
    </row>
    <row r="586" spans="1:10">
      <c r="A586" s="106"/>
      <c r="B586" s="107"/>
      <c r="C586" s="78"/>
      <c r="D586" s="60"/>
      <c r="E586" s="61"/>
      <c r="F586" s="61"/>
      <c r="G586" s="62"/>
      <c r="H586" s="143"/>
      <c r="I586" s="63"/>
      <c r="J586" s="64"/>
    </row>
    <row r="587" spans="1:10" s="69" customFormat="1" ht="19">
      <c r="A587" s="29" t="s">
        <v>400</v>
      </c>
      <c r="B587" s="36"/>
      <c r="C587" s="66"/>
      <c r="D587" s="67"/>
      <c r="E587" s="68"/>
      <c r="F587" s="68"/>
      <c r="G587" s="89"/>
      <c r="H587" s="151"/>
    </row>
    <row r="588" spans="1:10" s="13" customFormat="1">
      <c r="A588" s="37" t="s">
        <v>370</v>
      </c>
      <c r="B588" s="38"/>
      <c r="C588" s="39" t="s">
        <v>3</v>
      </c>
      <c r="D588" s="39" t="s">
        <v>4</v>
      </c>
      <c r="E588" s="40" t="s">
        <v>5</v>
      </c>
      <c r="F588" s="3"/>
      <c r="G588" s="41" t="s">
        <v>6</v>
      </c>
      <c r="H588" s="146" t="s">
        <v>7</v>
      </c>
      <c r="I588" s="42"/>
    </row>
    <row r="589" spans="1:10" s="13" customFormat="1">
      <c r="A589" s="161" t="s">
        <v>371</v>
      </c>
      <c r="B589" s="162" t="s">
        <v>8</v>
      </c>
      <c r="C589" s="163" t="s">
        <v>410</v>
      </c>
      <c r="D589" s="163" t="s">
        <v>411</v>
      </c>
      <c r="E589" s="164" t="s">
        <v>372</v>
      </c>
      <c r="F589" s="3"/>
      <c r="G589" s="47" t="s">
        <v>9</v>
      </c>
      <c r="H589" s="147" t="s">
        <v>10</v>
      </c>
      <c r="I589" s="48" t="s">
        <v>11</v>
      </c>
    </row>
    <row r="590" spans="1:10">
      <c r="A590" s="166" t="s">
        <v>401</v>
      </c>
      <c r="B590" s="167" t="s">
        <v>13</v>
      </c>
      <c r="C590" s="168">
        <v>10</v>
      </c>
      <c r="D590" s="168">
        <v>100</v>
      </c>
      <c r="E590" s="169">
        <v>0.84680640000000018</v>
      </c>
      <c r="F590" s="8"/>
      <c r="G590" s="50">
        <f>E590*$I$9</f>
        <v>0</v>
      </c>
      <c r="H590" s="148"/>
      <c r="I590" s="51">
        <f>H590*G590</f>
        <v>0</v>
      </c>
    </row>
    <row r="591" spans="1:10">
      <c r="A591" s="166" t="s">
        <v>402</v>
      </c>
      <c r="B591" s="167" t="s">
        <v>14</v>
      </c>
      <c r="C591" s="168">
        <v>10</v>
      </c>
      <c r="D591" s="168">
        <v>50</v>
      </c>
      <c r="E591" s="169">
        <v>2.2838112000000006</v>
      </c>
      <c r="F591" s="3"/>
      <c r="G591" s="50">
        <f>E591*$I$9</f>
        <v>0</v>
      </c>
      <c r="H591" s="149"/>
      <c r="I591" s="58">
        <f>H591*G591</f>
        <v>0</v>
      </c>
    </row>
    <row r="592" spans="1:10">
      <c r="A592" s="166" t="s">
        <v>403</v>
      </c>
      <c r="B592" s="167" t="s">
        <v>15</v>
      </c>
      <c r="C592" s="168">
        <v>10</v>
      </c>
      <c r="D592" s="168">
        <v>100</v>
      </c>
      <c r="E592" s="169">
        <v>1.4113440000000004</v>
      </c>
      <c r="F592" s="8"/>
      <c r="G592" s="50">
        <f>E592*$I$9</f>
        <v>0</v>
      </c>
      <c r="H592" s="148"/>
      <c r="I592" s="51">
        <f>H592*G592</f>
        <v>0</v>
      </c>
    </row>
    <row r="593" spans="1:10">
      <c r="A593" s="166" t="s">
        <v>404</v>
      </c>
      <c r="B593" s="167" t="s">
        <v>16</v>
      </c>
      <c r="C593" s="168">
        <v>10</v>
      </c>
      <c r="D593" s="168">
        <v>100</v>
      </c>
      <c r="E593" s="169">
        <v>2.0143728000000007</v>
      </c>
      <c r="F593" s="8"/>
      <c r="G593" s="50">
        <f>E593*$I$9</f>
        <v>0</v>
      </c>
      <c r="H593" s="148"/>
      <c r="I593" s="51">
        <f>H593*G593</f>
        <v>0</v>
      </c>
    </row>
    <row r="594" spans="1:10">
      <c r="A594" s="166" t="s">
        <v>405</v>
      </c>
      <c r="B594" s="167" t="s">
        <v>17</v>
      </c>
      <c r="C594" s="168">
        <v>10</v>
      </c>
      <c r="D594" s="168">
        <v>100</v>
      </c>
      <c r="E594" s="169">
        <v>3.3487344000000001</v>
      </c>
      <c r="F594" s="8"/>
      <c r="G594" s="50">
        <f>E594*$I$9</f>
        <v>0</v>
      </c>
      <c r="H594" s="148"/>
      <c r="I594" s="51">
        <f>H594*G594</f>
        <v>0</v>
      </c>
    </row>
    <row r="595" spans="1:10">
      <c r="A595" s="107"/>
      <c r="B595" s="107"/>
      <c r="C595" s="59"/>
      <c r="D595" s="60"/>
      <c r="E595" s="61"/>
      <c r="F595" s="61"/>
      <c r="G595" s="62"/>
      <c r="I595" s="63"/>
      <c r="J595" s="76"/>
    </row>
    <row r="596" spans="1:10">
      <c r="B596" s="107"/>
      <c r="E596" s="61"/>
      <c r="F596" s="61"/>
      <c r="G596" s="62"/>
      <c r="H596" s="143"/>
      <c r="I596" s="63"/>
      <c r="J596" s="64"/>
    </row>
    <row r="597" spans="1:10" ht="25">
      <c r="B597" s="107"/>
      <c r="C597" s="108" t="s">
        <v>397</v>
      </c>
      <c r="D597" s="108"/>
      <c r="E597" s="61"/>
      <c r="F597" s="61"/>
      <c r="G597" s="62"/>
      <c r="H597" s="143"/>
      <c r="I597" s="63"/>
      <c r="J597" s="64"/>
    </row>
    <row r="598" spans="1:10" ht="25">
      <c r="B598" s="107"/>
      <c r="C598" s="78"/>
      <c r="D598" s="108"/>
      <c r="E598" s="61"/>
      <c r="F598" s="61"/>
      <c r="G598" s="62"/>
      <c r="H598" s="143"/>
      <c r="I598" s="63"/>
      <c r="J598" s="64"/>
    </row>
    <row r="600" spans="1:10" s="69" customFormat="1" ht="19">
      <c r="A600" s="109" t="s">
        <v>80</v>
      </c>
      <c r="B600" s="36"/>
      <c r="C600" s="66"/>
      <c r="D600" s="67"/>
      <c r="E600" s="180" t="s">
        <v>433</v>
      </c>
      <c r="F600" s="68"/>
      <c r="G600" s="104"/>
      <c r="H600" s="151"/>
    </row>
    <row r="601" spans="1:10">
      <c r="A601" s="37" t="s">
        <v>370</v>
      </c>
      <c r="B601" s="38"/>
      <c r="C601" s="39" t="s">
        <v>3</v>
      </c>
      <c r="D601" s="39" t="s">
        <v>4</v>
      </c>
      <c r="E601" s="40" t="s">
        <v>5</v>
      </c>
      <c r="F601" s="3"/>
      <c r="G601" s="41" t="s">
        <v>6</v>
      </c>
      <c r="H601" s="146" t="s">
        <v>7</v>
      </c>
      <c r="I601" s="42"/>
    </row>
    <row r="602" spans="1:10">
      <c r="A602" s="161" t="s">
        <v>371</v>
      </c>
      <c r="B602" s="162" t="s">
        <v>8</v>
      </c>
      <c r="C602" s="163" t="s">
        <v>410</v>
      </c>
      <c r="D602" s="163" t="s">
        <v>411</v>
      </c>
      <c r="E602" s="164" t="s">
        <v>372</v>
      </c>
      <c r="F602" s="3"/>
      <c r="G602" s="47" t="s">
        <v>9</v>
      </c>
      <c r="H602" s="147" t="s">
        <v>10</v>
      </c>
      <c r="I602" s="48" t="s">
        <v>11</v>
      </c>
    </row>
    <row r="603" spans="1:10">
      <c r="A603" s="166" t="s">
        <v>258</v>
      </c>
      <c r="B603" s="167" t="s">
        <v>183</v>
      </c>
      <c r="C603" s="168">
        <v>10</v>
      </c>
      <c r="D603" s="168">
        <v>1000</v>
      </c>
      <c r="E603" s="169">
        <v>1.9117296000000004</v>
      </c>
      <c r="F603" s="8"/>
      <c r="G603" s="50">
        <f t="shared" ref="G603:G608" si="44">E603*$I$9</f>
        <v>0</v>
      </c>
      <c r="H603" s="148"/>
      <c r="I603" s="51">
        <f t="shared" ref="I603:I608" si="45">H603*G603</f>
        <v>0</v>
      </c>
    </row>
    <row r="604" spans="1:10">
      <c r="A604" s="166" t="s">
        <v>259</v>
      </c>
      <c r="B604" s="167" t="s">
        <v>34</v>
      </c>
      <c r="C604" s="168">
        <v>10</v>
      </c>
      <c r="D604" s="168">
        <v>400</v>
      </c>
      <c r="E604" s="169">
        <v>3.1819392000000009</v>
      </c>
      <c r="F604" s="8"/>
      <c r="G604" s="50">
        <f t="shared" si="44"/>
        <v>0</v>
      </c>
      <c r="H604" s="148"/>
      <c r="I604" s="51">
        <f t="shared" si="45"/>
        <v>0</v>
      </c>
    </row>
    <row r="605" spans="1:10">
      <c r="A605" s="166" t="s">
        <v>260</v>
      </c>
      <c r="B605" s="167" t="s">
        <v>15</v>
      </c>
      <c r="C605" s="168">
        <v>10</v>
      </c>
      <c r="D605" s="168">
        <v>500</v>
      </c>
      <c r="E605" s="169">
        <v>9.9696960000000043</v>
      </c>
      <c r="F605" s="8"/>
      <c r="G605" s="50">
        <f t="shared" si="44"/>
        <v>0</v>
      </c>
      <c r="H605" s="148"/>
      <c r="I605" s="51">
        <f t="shared" si="45"/>
        <v>0</v>
      </c>
    </row>
    <row r="606" spans="1:10">
      <c r="A606" s="166" t="s">
        <v>261</v>
      </c>
      <c r="B606" s="167" t="s">
        <v>21</v>
      </c>
      <c r="C606" s="168">
        <v>10</v>
      </c>
      <c r="D606" s="168">
        <v>400</v>
      </c>
      <c r="E606" s="169">
        <v>7.8778656000000016</v>
      </c>
      <c r="F606" s="8"/>
      <c r="G606" s="50">
        <f t="shared" si="44"/>
        <v>0</v>
      </c>
      <c r="H606" s="148"/>
      <c r="I606" s="51">
        <f t="shared" si="45"/>
        <v>0</v>
      </c>
    </row>
    <row r="607" spans="1:10">
      <c r="A607" s="166" t="s">
        <v>384</v>
      </c>
      <c r="B607" s="174" t="s">
        <v>16</v>
      </c>
      <c r="C607" s="168">
        <v>10</v>
      </c>
      <c r="D607" s="168">
        <v>400</v>
      </c>
      <c r="E607" s="169">
        <v>8.9556192000000028</v>
      </c>
      <c r="F607" s="8"/>
      <c r="G607" s="50">
        <f t="shared" si="44"/>
        <v>0</v>
      </c>
      <c r="H607" s="148"/>
      <c r="I607" s="51">
        <f t="shared" si="45"/>
        <v>0</v>
      </c>
    </row>
    <row r="608" spans="1:10">
      <c r="A608" s="166" t="s">
        <v>262</v>
      </c>
      <c r="B608" s="174" t="s">
        <v>78</v>
      </c>
      <c r="C608" s="168">
        <v>10</v>
      </c>
      <c r="D608" s="168">
        <v>400</v>
      </c>
      <c r="E608" s="169">
        <v>12.330014400000001</v>
      </c>
      <c r="F608" s="8"/>
      <c r="G608" s="50">
        <f t="shared" si="44"/>
        <v>0</v>
      </c>
      <c r="H608" s="148"/>
      <c r="I608" s="51">
        <f t="shared" si="45"/>
        <v>0</v>
      </c>
    </row>
    <row r="609" spans="1:9">
      <c r="A609" s="59"/>
      <c r="B609" s="79"/>
      <c r="C609" s="61"/>
      <c r="D609" s="61"/>
      <c r="E609" s="62"/>
      <c r="F609" s="8"/>
      <c r="G609" s="63"/>
      <c r="H609" s="152"/>
      <c r="I609" s="76"/>
    </row>
    <row r="610" spans="1:9">
      <c r="A610" s="59"/>
      <c r="B610" s="79"/>
      <c r="C610" s="61"/>
      <c r="D610" s="61"/>
      <c r="E610" s="62"/>
      <c r="F610" s="8"/>
      <c r="G610" s="63"/>
      <c r="H610" s="152"/>
      <c r="I610" s="76"/>
    </row>
    <row r="611" spans="1:9">
      <c r="A611" s="59"/>
      <c r="B611" s="79"/>
      <c r="C611" s="61"/>
      <c r="D611" s="61"/>
      <c r="E611" s="62"/>
      <c r="F611" s="8"/>
      <c r="G611" s="63"/>
      <c r="H611" s="152"/>
      <c r="I611" s="76"/>
    </row>
    <row r="612" spans="1:9">
      <c r="A612" s="59"/>
      <c r="B612" s="79"/>
      <c r="C612" s="61"/>
      <c r="D612" s="61"/>
      <c r="E612" s="62"/>
      <c r="F612" s="8"/>
      <c r="G612" s="63"/>
      <c r="H612" s="152"/>
      <c r="I612" s="76"/>
    </row>
    <row r="615" spans="1:9" s="69" customFormat="1" ht="19">
      <c r="A615" s="110" t="s">
        <v>263</v>
      </c>
      <c r="B615" s="36"/>
      <c r="C615" s="66"/>
      <c r="D615" s="67"/>
      <c r="E615" s="180" t="s">
        <v>434</v>
      </c>
      <c r="F615" s="68"/>
      <c r="G615" s="104"/>
      <c r="H615" s="151"/>
    </row>
    <row r="616" spans="1:9">
      <c r="A616" s="37" t="s">
        <v>370</v>
      </c>
      <c r="B616" s="38"/>
      <c r="C616" s="39" t="s">
        <v>3</v>
      </c>
      <c r="D616" s="39" t="s">
        <v>4</v>
      </c>
      <c r="E616" s="40" t="s">
        <v>5</v>
      </c>
      <c r="F616" s="3"/>
      <c r="G616" s="41" t="s">
        <v>6</v>
      </c>
      <c r="H616" s="146" t="s">
        <v>7</v>
      </c>
      <c r="I616" s="42"/>
    </row>
    <row r="617" spans="1:9">
      <c r="A617" s="161" t="s">
        <v>371</v>
      </c>
      <c r="B617" s="162" t="s">
        <v>8</v>
      </c>
      <c r="C617" s="163" t="s">
        <v>410</v>
      </c>
      <c r="D617" s="163" t="s">
        <v>411</v>
      </c>
      <c r="E617" s="164" t="s">
        <v>372</v>
      </c>
      <c r="F617" s="3"/>
      <c r="G617" s="47" t="s">
        <v>9</v>
      </c>
      <c r="H617" s="147" t="s">
        <v>10</v>
      </c>
      <c r="I617" s="48" t="s">
        <v>11</v>
      </c>
    </row>
    <row r="618" spans="1:9">
      <c r="A618" s="173" t="s">
        <v>391</v>
      </c>
      <c r="B618" s="167" t="s">
        <v>183</v>
      </c>
      <c r="C618" s="168">
        <v>10</v>
      </c>
      <c r="D618" s="168">
        <v>1500</v>
      </c>
      <c r="E618" s="169">
        <v>1.5746400000000003</v>
      </c>
      <c r="F618" s="8"/>
      <c r="G618" s="50">
        <f>E618*$I$9</f>
        <v>0</v>
      </c>
      <c r="H618" s="148"/>
      <c r="I618" s="51">
        <f>H618*G618</f>
        <v>0</v>
      </c>
    </row>
    <row r="619" spans="1:9">
      <c r="A619" s="173" t="s">
        <v>392</v>
      </c>
      <c r="B619" s="167" t="s">
        <v>13</v>
      </c>
      <c r="C619" s="168">
        <v>10</v>
      </c>
      <c r="D619" s="168">
        <v>1000</v>
      </c>
      <c r="E619" s="169">
        <v>2.5194240000000003</v>
      </c>
      <c r="F619" s="8"/>
      <c r="G619" s="50">
        <f>E619*$I$9</f>
        <v>0</v>
      </c>
      <c r="H619" s="148"/>
      <c r="I619" s="51">
        <f>H619*G619</f>
        <v>0</v>
      </c>
    </row>
    <row r="620" spans="1:9">
      <c r="A620" s="173" t="s">
        <v>393</v>
      </c>
      <c r="B620" s="167" t="s">
        <v>15</v>
      </c>
      <c r="C620" s="168">
        <v>10</v>
      </c>
      <c r="D620" s="168">
        <v>600</v>
      </c>
      <c r="E620" s="169">
        <v>4.2223680000000003</v>
      </c>
      <c r="F620" s="8"/>
      <c r="G620" s="50">
        <f>E620*$I$9</f>
        <v>0</v>
      </c>
      <c r="H620" s="148"/>
      <c r="I620" s="51">
        <f>H620*G620</f>
        <v>0</v>
      </c>
    </row>
    <row r="621" spans="1:9">
      <c r="A621" s="173" t="s">
        <v>394</v>
      </c>
      <c r="B621" s="167" t="s">
        <v>16</v>
      </c>
      <c r="C621" s="168">
        <v>10</v>
      </c>
      <c r="D621" s="168">
        <v>400</v>
      </c>
      <c r="E621" s="169">
        <v>6.7534560000000008</v>
      </c>
      <c r="F621" s="8"/>
      <c r="G621" s="50">
        <f>E621*$I$9</f>
        <v>0</v>
      </c>
      <c r="H621" s="148"/>
      <c r="I621" s="51">
        <f>H621*G621</f>
        <v>0</v>
      </c>
    </row>
    <row r="622" spans="1:9">
      <c r="A622" s="173" t="s">
        <v>395</v>
      </c>
      <c r="B622" s="167" t="s">
        <v>18</v>
      </c>
      <c r="C622" s="168">
        <v>10</v>
      </c>
      <c r="D622" s="168">
        <v>200</v>
      </c>
      <c r="E622" s="169">
        <v>9.5061600000000013</v>
      </c>
      <c r="F622" s="8"/>
      <c r="G622" s="50">
        <f>E622*$I$9</f>
        <v>0</v>
      </c>
      <c r="H622" s="148"/>
      <c r="I622" s="51">
        <f>H622*G622</f>
        <v>0</v>
      </c>
    </row>
    <row r="623" spans="1:9">
      <c r="A623" s="78"/>
      <c r="B623" s="60"/>
      <c r="C623" s="61"/>
      <c r="D623" s="61"/>
      <c r="E623" s="62"/>
      <c r="F623" s="8"/>
      <c r="G623" s="63"/>
      <c r="H623" s="152"/>
      <c r="I623" s="76"/>
    </row>
    <row r="624" spans="1:9">
      <c r="A624" s="78"/>
      <c r="B624" s="60"/>
      <c r="C624" s="61"/>
      <c r="D624" s="61"/>
      <c r="E624" s="62"/>
      <c r="F624" s="8"/>
      <c r="G624" s="63"/>
      <c r="H624" s="152"/>
      <c r="I624" s="76"/>
    </row>
    <row r="625" spans="1:9">
      <c r="A625" s="78"/>
      <c r="B625" s="60"/>
      <c r="C625" s="61"/>
      <c r="D625" s="61"/>
      <c r="E625" s="62"/>
      <c r="F625" s="8"/>
      <c r="G625" s="63"/>
      <c r="H625" s="152"/>
      <c r="I625" s="76"/>
    </row>
    <row r="626" spans="1:9">
      <c r="A626" s="78"/>
      <c r="B626" s="60"/>
      <c r="C626" s="61"/>
      <c r="D626" s="61"/>
      <c r="E626" s="62"/>
      <c r="F626" s="8"/>
      <c r="G626" s="63"/>
      <c r="H626" s="152"/>
      <c r="I626" s="76"/>
    </row>
    <row r="629" spans="1:9" s="69" customFormat="1" ht="19">
      <c r="A629" s="109" t="s">
        <v>264</v>
      </c>
      <c r="B629" s="36"/>
      <c r="C629" s="66"/>
      <c r="D629" s="67"/>
      <c r="E629" s="180" t="s">
        <v>435</v>
      </c>
      <c r="F629" s="68"/>
      <c r="G629" s="104"/>
      <c r="H629" s="151"/>
    </row>
    <row r="630" spans="1:9">
      <c r="A630" s="37" t="s">
        <v>370</v>
      </c>
      <c r="B630" s="38"/>
      <c r="C630" s="39" t="s">
        <v>3</v>
      </c>
      <c r="D630" s="39" t="s">
        <v>4</v>
      </c>
      <c r="E630" s="40" t="s">
        <v>5</v>
      </c>
      <c r="F630" s="3"/>
      <c r="G630" s="41" t="s">
        <v>6</v>
      </c>
      <c r="H630" s="146" t="s">
        <v>7</v>
      </c>
      <c r="I630" s="42"/>
    </row>
    <row r="631" spans="1:9">
      <c r="A631" s="161" t="s">
        <v>371</v>
      </c>
      <c r="B631" s="162" t="s">
        <v>8</v>
      </c>
      <c r="C631" s="163" t="s">
        <v>410</v>
      </c>
      <c r="D631" s="163" t="s">
        <v>411</v>
      </c>
      <c r="E631" s="164" t="s">
        <v>372</v>
      </c>
      <c r="F631" s="3"/>
      <c r="G631" s="47" t="s">
        <v>9</v>
      </c>
      <c r="H631" s="147" t="s">
        <v>10</v>
      </c>
      <c r="I631" s="48" t="s">
        <v>11</v>
      </c>
    </row>
    <row r="632" spans="1:9">
      <c r="A632" s="166" t="s">
        <v>265</v>
      </c>
      <c r="B632" s="167" t="s">
        <v>183</v>
      </c>
      <c r="C632" s="168">
        <v>10</v>
      </c>
      <c r="D632" s="168">
        <v>1500</v>
      </c>
      <c r="E632" s="169">
        <v>1.5781392000000003</v>
      </c>
      <c r="F632" s="8"/>
      <c r="G632" s="50">
        <f t="shared" ref="G632:G638" si="46">E632*$I$9</f>
        <v>0</v>
      </c>
      <c r="H632" s="148"/>
      <c r="I632" s="51">
        <f>H632*G632</f>
        <v>0</v>
      </c>
    </row>
    <row r="633" spans="1:9">
      <c r="A633" s="166" t="s">
        <v>266</v>
      </c>
      <c r="B633" s="167" t="s">
        <v>34</v>
      </c>
      <c r="C633" s="168">
        <v>10</v>
      </c>
      <c r="D633" s="168">
        <v>1000</v>
      </c>
      <c r="E633" s="169">
        <v>2.9253312000000005</v>
      </c>
      <c r="F633" s="8"/>
      <c r="G633" s="50">
        <f t="shared" si="46"/>
        <v>0</v>
      </c>
      <c r="H633" s="148"/>
      <c r="I633" s="51">
        <f t="shared" ref="I633:I638" si="47">H633*G633</f>
        <v>0</v>
      </c>
    </row>
    <row r="634" spans="1:9">
      <c r="A634" s="166" t="s">
        <v>267</v>
      </c>
      <c r="B634" s="167" t="s">
        <v>13</v>
      </c>
      <c r="C634" s="168">
        <v>10</v>
      </c>
      <c r="D634" s="168">
        <v>1000</v>
      </c>
      <c r="E634" s="169">
        <v>2.8740096000000013</v>
      </c>
      <c r="F634" s="8"/>
      <c r="G634" s="50">
        <f t="shared" si="46"/>
        <v>0</v>
      </c>
      <c r="H634" s="148"/>
      <c r="I634" s="51">
        <f t="shared" si="47"/>
        <v>0</v>
      </c>
    </row>
    <row r="635" spans="1:9">
      <c r="A635" s="166" t="s">
        <v>268</v>
      </c>
      <c r="B635" s="167" t="s">
        <v>15</v>
      </c>
      <c r="C635" s="168">
        <v>10</v>
      </c>
      <c r="D635" s="168">
        <v>500</v>
      </c>
      <c r="E635" s="169">
        <v>3.9517632000000007</v>
      </c>
      <c r="F635" s="8"/>
      <c r="G635" s="50">
        <f t="shared" si="46"/>
        <v>0</v>
      </c>
      <c r="H635" s="148"/>
      <c r="I635" s="51">
        <f t="shared" si="47"/>
        <v>0</v>
      </c>
    </row>
    <row r="636" spans="1:9">
      <c r="A636" s="166" t="s">
        <v>269</v>
      </c>
      <c r="B636" s="167" t="s">
        <v>21</v>
      </c>
      <c r="C636" s="168">
        <v>10</v>
      </c>
      <c r="D636" s="168">
        <v>300</v>
      </c>
      <c r="E636" s="169">
        <v>8.1857952000000012</v>
      </c>
      <c r="F636" s="8"/>
      <c r="G636" s="50">
        <f t="shared" si="46"/>
        <v>0</v>
      </c>
      <c r="H636" s="148"/>
      <c r="I636" s="51">
        <f t="shared" si="47"/>
        <v>0</v>
      </c>
    </row>
    <row r="637" spans="1:9">
      <c r="A637" s="166" t="s">
        <v>270</v>
      </c>
      <c r="B637" s="167" t="s">
        <v>16</v>
      </c>
      <c r="C637" s="168">
        <v>10</v>
      </c>
      <c r="D637" s="168">
        <v>350</v>
      </c>
      <c r="E637" s="169">
        <v>6.8770944000000016</v>
      </c>
      <c r="F637" s="8"/>
      <c r="G637" s="50">
        <f t="shared" si="46"/>
        <v>0</v>
      </c>
      <c r="H637" s="148"/>
      <c r="I637" s="51">
        <f t="shared" si="47"/>
        <v>0</v>
      </c>
    </row>
    <row r="638" spans="1:9">
      <c r="A638" s="166" t="s">
        <v>271</v>
      </c>
      <c r="B638" s="167" t="s">
        <v>18</v>
      </c>
      <c r="C638" s="168">
        <v>10</v>
      </c>
      <c r="D638" s="168">
        <v>200</v>
      </c>
      <c r="E638" s="169">
        <v>22.684147200000002</v>
      </c>
      <c r="F638" s="8"/>
      <c r="G638" s="50">
        <f t="shared" si="46"/>
        <v>0</v>
      </c>
      <c r="H638" s="148"/>
      <c r="I638" s="51">
        <f t="shared" si="47"/>
        <v>0</v>
      </c>
    </row>
    <row r="639" spans="1:9" hidden="1">
      <c r="A639" s="59"/>
      <c r="B639" s="60"/>
      <c r="C639" s="61"/>
      <c r="D639" s="61"/>
      <c r="E639" s="62"/>
      <c r="F639" s="8"/>
      <c r="G639" s="63"/>
      <c r="H639" s="152"/>
      <c r="I639" s="76"/>
    </row>
    <row r="640" spans="1:9" ht="20" customHeight="1">
      <c r="A640" s="59"/>
      <c r="B640" s="60"/>
      <c r="C640" s="61"/>
      <c r="D640" s="61"/>
      <c r="E640" s="62"/>
      <c r="F640" s="8"/>
      <c r="G640" s="63"/>
      <c r="H640" s="152"/>
      <c r="I640" s="76"/>
    </row>
    <row r="641" spans="1:9">
      <c r="A641" s="59"/>
      <c r="B641" s="60"/>
      <c r="C641" s="61"/>
      <c r="D641" s="61"/>
      <c r="E641" s="62"/>
      <c r="F641" s="8"/>
      <c r="G641" s="63"/>
      <c r="H641" s="152"/>
      <c r="I641" s="76"/>
    </row>
    <row r="642" spans="1:9">
      <c r="A642" s="88" t="s">
        <v>32</v>
      </c>
    </row>
    <row r="644" spans="1:9" s="69" customFormat="1" ht="19">
      <c r="A644" s="109" t="s">
        <v>80</v>
      </c>
      <c r="B644" s="36"/>
      <c r="C644" s="66"/>
      <c r="D644" s="67"/>
      <c r="E644" s="180" t="s">
        <v>436</v>
      </c>
      <c r="F644" s="68"/>
      <c r="G644" s="104"/>
      <c r="H644" s="151"/>
    </row>
    <row r="645" spans="1:9">
      <c r="A645" s="37" t="s">
        <v>370</v>
      </c>
      <c r="B645" s="38"/>
      <c r="C645" s="39" t="s">
        <v>3</v>
      </c>
      <c r="D645" s="39" t="s">
        <v>4</v>
      </c>
      <c r="E645" s="40" t="s">
        <v>5</v>
      </c>
      <c r="F645" s="3"/>
      <c r="G645" s="41" t="s">
        <v>6</v>
      </c>
      <c r="H645" s="146" t="s">
        <v>7</v>
      </c>
      <c r="I645" s="42"/>
    </row>
    <row r="646" spans="1:9">
      <c r="A646" s="161" t="s">
        <v>371</v>
      </c>
      <c r="B646" s="162" t="s">
        <v>8</v>
      </c>
      <c r="C646" s="163" t="s">
        <v>410</v>
      </c>
      <c r="D646" s="163" t="s">
        <v>411</v>
      </c>
      <c r="E646" s="164" t="s">
        <v>372</v>
      </c>
      <c r="F646" s="3"/>
      <c r="G646" s="47" t="s">
        <v>9</v>
      </c>
      <c r="H646" s="147" t="s">
        <v>10</v>
      </c>
      <c r="I646" s="48" t="s">
        <v>11</v>
      </c>
    </row>
    <row r="647" spans="1:9">
      <c r="A647" s="173" t="s">
        <v>407</v>
      </c>
      <c r="B647" s="174" t="s">
        <v>336</v>
      </c>
      <c r="C647" s="168">
        <v>10</v>
      </c>
      <c r="D647" s="168">
        <v>2000</v>
      </c>
      <c r="E647" s="169">
        <v>2.2278240000000005</v>
      </c>
      <c r="F647" s="8"/>
      <c r="G647" s="50">
        <f t="shared" ref="G647:G662" si="48">E647*$I$9</f>
        <v>0</v>
      </c>
      <c r="H647" s="148"/>
      <c r="I647" s="51">
        <f>H647*G647</f>
        <v>0</v>
      </c>
    </row>
    <row r="648" spans="1:9">
      <c r="A648" s="173" t="s">
        <v>388</v>
      </c>
      <c r="B648" s="174" t="s">
        <v>389</v>
      </c>
      <c r="C648" s="168">
        <v>10</v>
      </c>
      <c r="D648" s="168">
        <v>2000</v>
      </c>
      <c r="E648" s="169">
        <v>3.5225280000000003</v>
      </c>
      <c r="F648" s="8"/>
      <c r="G648" s="50">
        <f t="shared" si="48"/>
        <v>0</v>
      </c>
      <c r="H648" s="148"/>
      <c r="I648" s="51">
        <f>H648*G648</f>
        <v>0</v>
      </c>
    </row>
    <row r="649" spans="1:9">
      <c r="A649" s="166" t="s">
        <v>272</v>
      </c>
      <c r="B649" s="167" t="s">
        <v>185</v>
      </c>
      <c r="C649" s="168">
        <v>10</v>
      </c>
      <c r="D649" s="168">
        <v>2000</v>
      </c>
      <c r="E649" s="169">
        <v>2.3021539200000007</v>
      </c>
      <c r="F649" s="8"/>
      <c r="G649" s="50">
        <f t="shared" si="48"/>
        <v>0</v>
      </c>
      <c r="H649" s="148"/>
      <c r="I649" s="51">
        <f>H649*G649</f>
        <v>0</v>
      </c>
    </row>
    <row r="650" spans="1:9">
      <c r="A650" s="166" t="s">
        <v>273</v>
      </c>
      <c r="B650" s="167" t="s">
        <v>224</v>
      </c>
      <c r="C650" s="168">
        <v>10</v>
      </c>
      <c r="D650" s="168">
        <v>1500</v>
      </c>
      <c r="E650" s="169">
        <v>3.4899638400000015</v>
      </c>
      <c r="F650" s="8"/>
      <c r="G650" s="50">
        <f t="shared" si="48"/>
        <v>0</v>
      </c>
      <c r="H650" s="148"/>
      <c r="I650" s="51">
        <f t="shared" ref="I650:I662" si="49">H650*G650</f>
        <v>0</v>
      </c>
    </row>
    <row r="651" spans="1:9">
      <c r="A651" s="166" t="s">
        <v>274</v>
      </c>
      <c r="B651" s="167" t="s">
        <v>34</v>
      </c>
      <c r="C651" s="168">
        <v>10</v>
      </c>
      <c r="D651" s="168">
        <v>1000</v>
      </c>
      <c r="E651" s="169">
        <v>3.0023136000000004</v>
      </c>
      <c r="F651" s="8"/>
      <c r="G651" s="50">
        <f t="shared" si="48"/>
        <v>0</v>
      </c>
      <c r="H651" s="148"/>
      <c r="I651" s="51">
        <f t="shared" si="49"/>
        <v>0</v>
      </c>
    </row>
    <row r="652" spans="1:9">
      <c r="A652" s="166" t="s">
        <v>275</v>
      </c>
      <c r="B652" s="167" t="s">
        <v>13</v>
      </c>
      <c r="C652" s="168">
        <v>10</v>
      </c>
      <c r="D652" s="168">
        <v>600</v>
      </c>
      <c r="E652" s="169">
        <v>4.1185584000000004</v>
      </c>
      <c r="F652" s="8"/>
      <c r="G652" s="50">
        <f t="shared" si="48"/>
        <v>0</v>
      </c>
      <c r="H652" s="148"/>
      <c r="I652" s="51">
        <f t="shared" si="49"/>
        <v>0</v>
      </c>
    </row>
    <row r="653" spans="1:9">
      <c r="A653" s="166" t="s">
        <v>276</v>
      </c>
      <c r="B653" s="167" t="s">
        <v>103</v>
      </c>
      <c r="C653" s="168">
        <v>10</v>
      </c>
      <c r="D653" s="168">
        <v>1000</v>
      </c>
      <c r="E653" s="169">
        <v>4.2403996800000003</v>
      </c>
      <c r="F653" s="8"/>
      <c r="G653" s="50">
        <f t="shared" si="48"/>
        <v>0</v>
      </c>
      <c r="H653" s="148"/>
      <c r="I653" s="51">
        <f t="shared" si="49"/>
        <v>0</v>
      </c>
    </row>
    <row r="654" spans="1:9">
      <c r="A654" s="166" t="s">
        <v>277</v>
      </c>
      <c r="B654" s="167" t="s">
        <v>105</v>
      </c>
      <c r="C654" s="168">
        <v>10</v>
      </c>
      <c r="D654" s="168">
        <v>600</v>
      </c>
      <c r="E654" s="169">
        <v>3.4957612800000013</v>
      </c>
      <c r="F654" s="8"/>
      <c r="G654" s="50">
        <f t="shared" si="48"/>
        <v>0</v>
      </c>
      <c r="H654" s="148"/>
      <c r="I654" s="51">
        <f t="shared" si="49"/>
        <v>0</v>
      </c>
    </row>
    <row r="655" spans="1:9">
      <c r="A655" s="166" t="s">
        <v>278</v>
      </c>
      <c r="B655" s="167" t="s">
        <v>279</v>
      </c>
      <c r="C655" s="168">
        <v>10</v>
      </c>
      <c r="D655" s="168">
        <v>500</v>
      </c>
      <c r="E655" s="169">
        <v>4.723012800000002</v>
      </c>
      <c r="F655" s="8"/>
      <c r="G655" s="50">
        <f t="shared" si="48"/>
        <v>0</v>
      </c>
      <c r="H655" s="148"/>
      <c r="I655" s="51">
        <f t="shared" si="49"/>
        <v>0</v>
      </c>
    </row>
    <row r="656" spans="1:9">
      <c r="A656" s="173" t="s">
        <v>280</v>
      </c>
      <c r="B656" s="167" t="s">
        <v>85</v>
      </c>
      <c r="C656" s="168">
        <v>10</v>
      </c>
      <c r="D656" s="168">
        <v>1000</v>
      </c>
      <c r="E656" s="169">
        <v>3.0156192000000011</v>
      </c>
      <c r="F656" s="8"/>
      <c r="G656" s="50">
        <f t="shared" si="48"/>
        <v>0</v>
      </c>
      <c r="H656" s="148"/>
      <c r="I656" s="51">
        <f t="shared" si="49"/>
        <v>0</v>
      </c>
    </row>
    <row r="657" spans="1:9">
      <c r="A657" s="173" t="s">
        <v>281</v>
      </c>
      <c r="B657" s="167" t="s">
        <v>37</v>
      </c>
      <c r="C657" s="168">
        <v>10</v>
      </c>
      <c r="D657" s="168">
        <v>800</v>
      </c>
      <c r="E657" s="169">
        <v>4.8370608000000006</v>
      </c>
      <c r="F657" s="8"/>
      <c r="G657" s="50">
        <f t="shared" si="48"/>
        <v>0</v>
      </c>
      <c r="H657" s="148"/>
      <c r="I657" s="51">
        <f t="shared" si="49"/>
        <v>0</v>
      </c>
    </row>
    <row r="658" spans="1:9">
      <c r="A658" s="166" t="s">
        <v>282</v>
      </c>
      <c r="B658" s="167" t="s">
        <v>15</v>
      </c>
      <c r="C658" s="168">
        <v>10</v>
      </c>
      <c r="D658" s="168">
        <v>500</v>
      </c>
      <c r="E658" s="169">
        <v>6.6204864000000017</v>
      </c>
      <c r="F658" s="8"/>
      <c r="G658" s="50">
        <f t="shared" si="48"/>
        <v>0</v>
      </c>
      <c r="H658" s="148"/>
      <c r="I658" s="51">
        <f t="shared" si="49"/>
        <v>0</v>
      </c>
    </row>
    <row r="659" spans="1:9">
      <c r="A659" s="166" t="s">
        <v>283</v>
      </c>
      <c r="B659" s="167" t="s">
        <v>40</v>
      </c>
      <c r="C659" s="168">
        <v>10</v>
      </c>
      <c r="D659" s="168">
        <v>400</v>
      </c>
      <c r="E659" s="169">
        <v>6.3065692800000024</v>
      </c>
      <c r="F659" s="8"/>
      <c r="G659" s="50">
        <f t="shared" si="48"/>
        <v>0</v>
      </c>
      <c r="H659" s="148"/>
      <c r="I659" s="51">
        <f t="shared" si="49"/>
        <v>0</v>
      </c>
    </row>
    <row r="660" spans="1:9">
      <c r="A660" s="166" t="s">
        <v>284</v>
      </c>
      <c r="B660" s="167" t="s">
        <v>21</v>
      </c>
      <c r="C660" s="168">
        <v>10</v>
      </c>
      <c r="D660" s="168">
        <v>400</v>
      </c>
      <c r="E660" s="169">
        <v>5.7982003200000021</v>
      </c>
      <c r="F660" s="8"/>
      <c r="G660" s="50">
        <f t="shared" si="48"/>
        <v>0</v>
      </c>
      <c r="H660" s="148"/>
      <c r="I660" s="51">
        <f t="shared" ref="I660:I661" si="50">H660*G660</f>
        <v>0</v>
      </c>
    </row>
    <row r="661" spans="1:9">
      <c r="A661" s="166" t="s">
        <v>285</v>
      </c>
      <c r="B661" s="167" t="s">
        <v>16</v>
      </c>
      <c r="C661" s="168">
        <v>10</v>
      </c>
      <c r="D661" s="168">
        <v>400</v>
      </c>
      <c r="E661" s="169">
        <v>9.5586479999999998</v>
      </c>
      <c r="F661" s="8"/>
      <c r="G661" s="50">
        <f t="shared" si="48"/>
        <v>0</v>
      </c>
      <c r="H661" s="148"/>
      <c r="I661" s="51">
        <f t="shared" si="50"/>
        <v>0</v>
      </c>
    </row>
    <row r="662" spans="1:9">
      <c r="A662" s="166" t="s">
        <v>408</v>
      </c>
      <c r="B662" s="167" t="s">
        <v>18</v>
      </c>
      <c r="C662" s="168">
        <v>10</v>
      </c>
      <c r="D662" s="168">
        <v>400</v>
      </c>
      <c r="E662" s="169">
        <v>10.894176000000002</v>
      </c>
      <c r="F662" s="8"/>
      <c r="G662" s="50">
        <f t="shared" si="48"/>
        <v>0</v>
      </c>
      <c r="H662" s="148"/>
      <c r="I662" s="51">
        <f t="shared" si="49"/>
        <v>0</v>
      </c>
    </row>
    <row r="663" spans="1:9" ht="8" customHeight="1">
      <c r="A663" s="59"/>
      <c r="B663" s="60"/>
      <c r="C663" s="61"/>
      <c r="D663" s="61"/>
      <c r="E663" s="62"/>
      <c r="F663" s="8"/>
      <c r="G663" s="63"/>
      <c r="H663" s="152"/>
      <c r="I663" s="76"/>
    </row>
    <row r="664" spans="1:9">
      <c r="A664" s="59"/>
      <c r="B664" s="60"/>
      <c r="C664" s="61"/>
      <c r="D664" s="61"/>
      <c r="E664" s="62"/>
      <c r="F664" s="8"/>
      <c r="G664" s="63"/>
      <c r="H664" s="152"/>
      <c r="I664" s="76"/>
    </row>
    <row r="665" spans="1:9">
      <c r="A665" s="59"/>
      <c r="B665" s="60"/>
      <c r="C665" s="61"/>
      <c r="D665" s="61"/>
      <c r="E665" s="62"/>
      <c r="F665" s="8"/>
      <c r="G665" s="63"/>
      <c r="H665" s="152"/>
      <c r="I665" s="76"/>
    </row>
    <row r="668" spans="1:9" s="69" customFormat="1" ht="19">
      <c r="A668" s="109" t="s">
        <v>80</v>
      </c>
      <c r="B668" s="36"/>
      <c r="C668" s="66"/>
      <c r="D668" s="67"/>
      <c r="E668" s="180" t="s">
        <v>437</v>
      </c>
      <c r="F668" s="68"/>
      <c r="G668" s="104"/>
      <c r="H668" s="151"/>
    </row>
    <row r="669" spans="1:9">
      <c r="A669" s="37" t="s">
        <v>370</v>
      </c>
      <c r="B669" s="38"/>
      <c r="C669" s="39" t="s">
        <v>3</v>
      </c>
      <c r="D669" s="39" t="s">
        <v>4</v>
      </c>
      <c r="E669" s="40" t="s">
        <v>5</v>
      </c>
      <c r="F669" s="3"/>
      <c r="G669" s="41" t="s">
        <v>6</v>
      </c>
      <c r="H669" s="146" t="s">
        <v>7</v>
      </c>
      <c r="I669" s="42"/>
    </row>
    <row r="670" spans="1:9">
      <c r="A670" s="161" t="s">
        <v>371</v>
      </c>
      <c r="B670" s="162" t="s">
        <v>8</v>
      </c>
      <c r="C670" s="163" t="s">
        <v>410</v>
      </c>
      <c r="D670" s="163" t="s">
        <v>411</v>
      </c>
      <c r="E670" s="164" t="s">
        <v>372</v>
      </c>
      <c r="F670" s="3"/>
      <c r="G670" s="47" t="s">
        <v>9</v>
      </c>
      <c r="H670" s="147" t="s">
        <v>10</v>
      </c>
      <c r="I670" s="48" t="s">
        <v>11</v>
      </c>
    </row>
    <row r="671" spans="1:9">
      <c r="A671" s="166" t="s">
        <v>381</v>
      </c>
      <c r="B671" s="167" t="s">
        <v>53</v>
      </c>
      <c r="C671" s="168">
        <v>10</v>
      </c>
      <c r="D671" s="168">
        <v>500</v>
      </c>
      <c r="E671" s="169">
        <v>6.7599268944768021</v>
      </c>
      <c r="F671" s="8"/>
      <c r="G671" s="50">
        <f>E671*$I$9</f>
        <v>0</v>
      </c>
      <c r="H671" s="148"/>
      <c r="I671" s="51">
        <f>H671*G671</f>
        <v>0</v>
      </c>
    </row>
    <row r="672" spans="1:9">
      <c r="A672" s="166" t="s">
        <v>382</v>
      </c>
      <c r="B672" s="167" t="s">
        <v>15</v>
      </c>
      <c r="C672" s="168">
        <v>10</v>
      </c>
      <c r="D672" s="168">
        <v>500</v>
      </c>
      <c r="E672" s="169">
        <v>5.6838672000000008</v>
      </c>
      <c r="F672" s="8"/>
      <c r="G672" s="50">
        <f>E672*$I$9</f>
        <v>0</v>
      </c>
      <c r="H672" s="148"/>
      <c r="I672" s="51">
        <f>H672*G672</f>
        <v>0</v>
      </c>
    </row>
    <row r="673" spans="1:9">
      <c r="A673" s="59"/>
      <c r="B673" s="60"/>
      <c r="C673" s="61"/>
      <c r="D673" s="61"/>
      <c r="E673" s="62"/>
      <c r="F673" s="8"/>
      <c r="G673" s="63"/>
      <c r="H673" s="152"/>
      <c r="I673" s="76"/>
    </row>
    <row r="674" spans="1:9">
      <c r="A674" s="59"/>
      <c r="B674" s="60"/>
      <c r="C674" s="61"/>
      <c r="D674" s="61"/>
      <c r="E674" s="62"/>
      <c r="F674" s="8"/>
      <c r="G674" s="63"/>
      <c r="H674" s="152"/>
      <c r="I674" s="76"/>
    </row>
    <row r="675" spans="1:9">
      <c r="A675" s="59"/>
      <c r="B675" s="60"/>
      <c r="C675" s="61"/>
      <c r="D675" s="61"/>
      <c r="E675" s="62"/>
      <c r="F675" s="8"/>
      <c r="G675" s="63"/>
      <c r="H675" s="152"/>
      <c r="I675" s="76"/>
    </row>
    <row r="676" spans="1:9">
      <c r="A676" s="88" t="s">
        <v>32</v>
      </c>
    </row>
    <row r="677" spans="1:9">
      <c r="A677" s="88"/>
    </row>
    <row r="678" spans="1:9" s="69" customFormat="1" ht="19">
      <c r="A678" s="109" t="s">
        <v>80</v>
      </c>
      <c r="B678" s="36"/>
      <c r="C678" s="66"/>
      <c r="D678" s="67"/>
      <c r="E678" s="180" t="s">
        <v>438</v>
      </c>
      <c r="F678" s="68"/>
      <c r="G678" s="104"/>
      <c r="H678" s="151"/>
    </row>
    <row r="679" spans="1:9">
      <c r="A679" s="37" t="s">
        <v>370</v>
      </c>
      <c r="B679" s="38"/>
      <c r="C679" s="39" t="s">
        <v>3</v>
      </c>
      <c r="D679" s="39" t="s">
        <v>4</v>
      </c>
      <c r="E679" s="40" t="s">
        <v>5</v>
      </c>
      <c r="F679" s="3"/>
      <c r="G679" s="41" t="s">
        <v>6</v>
      </c>
      <c r="H679" s="146" t="s">
        <v>7</v>
      </c>
      <c r="I679" s="42"/>
    </row>
    <row r="680" spans="1:9">
      <c r="A680" s="161" t="s">
        <v>371</v>
      </c>
      <c r="B680" s="162" t="s">
        <v>8</v>
      </c>
      <c r="C680" s="163" t="s">
        <v>410</v>
      </c>
      <c r="D680" s="163" t="s">
        <v>411</v>
      </c>
      <c r="E680" s="164" t="s">
        <v>372</v>
      </c>
      <c r="F680" s="3"/>
      <c r="G680" s="47" t="s">
        <v>9</v>
      </c>
      <c r="H680" s="147" t="s">
        <v>10</v>
      </c>
      <c r="I680" s="48" t="s">
        <v>11</v>
      </c>
    </row>
    <row r="681" spans="1:9">
      <c r="A681" s="166" t="s">
        <v>286</v>
      </c>
      <c r="B681" s="167" t="s">
        <v>183</v>
      </c>
      <c r="C681" s="168">
        <v>10</v>
      </c>
      <c r="D681" s="168">
        <v>2400</v>
      </c>
      <c r="E681" s="169">
        <v>3.1691088000000009</v>
      </c>
      <c r="F681" s="8"/>
      <c r="G681" s="50">
        <f t="shared" ref="G681:G705" si="51">E681*$I$9</f>
        <v>0</v>
      </c>
      <c r="H681" s="148"/>
      <c r="I681" s="51">
        <f>H681*G681</f>
        <v>0</v>
      </c>
    </row>
    <row r="682" spans="1:9">
      <c r="A682" s="166" t="s">
        <v>396</v>
      </c>
      <c r="B682" s="167" t="s">
        <v>224</v>
      </c>
      <c r="C682" s="168">
        <v>10</v>
      </c>
      <c r="D682" s="168"/>
      <c r="E682" s="169">
        <v>2.7293760000000002</v>
      </c>
      <c r="F682" s="8"/>
      <c r="G682" s="50">
        <f t="shared" si="51"/>
        <v>0</v>
      </c>
      <c r="H682" s="148"/>
      <c r="I682" s="51">
        <f>H682*G682</f>
        <v>0</v>
      </c>
    </row>
    <row r="683" spans="1:9">
      <c r="A683" s="166" t="s">
        <v>287</v>
      </c>
      <c r="B683" s="167" t="s">
        <v>185</v>
      </c>
      <c r="C683" s="168">
        <v>10</v>
      </c>
      <c r="D683" s="168">
        <v>2000</v>
      </c>
      <c r="E683" s="169">
        <v>2.2196592000000002</v>
      </c>
      <c r="F683" s="8"/>
      <c r="G683" s="50">
        <f t="shared" si="51"/>
        <v>0</v>
      </c>
      <c r="H683" s="148"/>
      <c r="I683" s="51">
        <f t="shared" ref="I683:I705" si="52">H683*G683</f>
        <v>0</v>
      </c>
    </row>
    <row r="684" spans="1:9">
      <c r="A684" s="166" t="s">
        <v>288</v>
      </c>
      <c r="B684" s="167" t="s">
        <v>34</v>
      </c>
      <c r="C684" s="168">
        <v>10</v>
      </c>
      <c r="D684" s="168">
        <v>2000</v>
      </c>
      <c r="E684" s="169">
        <v>2.1555072000000006</v>
      </c>
      <c r="F684" s="8"/>
      <c r="G684" s="50">
        <f t="shared" si="51"/>
        <v>0</v>
      </c>
      <c r="H684" s="148"/>
      <c r="I684" s="51">
        <f t="shared" si="52"/>
        <v>0</v>
      </c>
    </row>
    <row r="685" spans="1:9">
      <c r="A685" s="166" t="s">
        <v>289</v>
      </c>
      <c r="B685" s="167" t="s">
        <v>13</v>
      </c>
      <c r="C685" s="168">
        <v>10</v>
      </c>
      <c r="D685" s="168">
        <v>1000</v>
      </c>
      <c r="E685" s="169">
        <v>2.4506064000000003</v>
      </c>
      <c r="F685" s="8"/>
      <c r="G685" s="50">
        <f t="shared" si="51"/>
        <v>0</v>
      </c>
      <c r="H685" s="148"/>
      <c r="I685" s="51">
        <f t="shared" si="52"/>
        <v>0</v>
      </c>
    </row>
    <row r="686" spans="1:9">
      <c r="A686" s="166" t="s">
        <v>290</v>
      </c>
      <c r="B686" s="167" t="s">
        <v>53</v>
      </c>
      <c r="C686" s="168">
        <v>10</v>
      </c>
      <c r="D686" s="168">
        <v>1000</v>
      </c>
      <c r="E686" s="169">
        <v>3.9004416000000006</v>
      </c>
      <c r="F686" s="8"/>
      <c r="G686" s="50">
        <f t="shared" si="51"/>
        <v>0</v>
      </c>
      <c r="H686" s="148"/>
      <c r="I686" s="51">
        <f t="shared" si="52"/>
        <v>0</v>
      </c>
    </row>
    <row r="687" spans="1:9">
      <c r="A687" s="166" t="s">
        <v>291</v>
      </c>
      <c r="B687" s="167" t="s">
        <v>101</v>
      </c>
      <c r="C687" s="168">
        <v>10</v>
      </c>
      <c r="D687" s="168">
        <v>350</v>
      </c>
      <c r="E687" s="169">
        <v>6.6333168000000011</v>
      </c>
      <c r="F687" s="8"/>
      <c r="G687" s="50">
        <f t="shared" si="51"/>
        <v>0</v>
      </c>
      <c r="H687" s="148"/>
      <c r="I687" s="51">
        <f t="shared" si="52"/>
        <v>0</v>
      </c>
    </row>
    <row r="688" spans="1:9">
      <c r="A688" s="166" t="s">
        <v>292</v>
      </c>
      <c r="B688" s="167" t="s">
        <v>103</v>
      </c>
      <c r="C688" s="168">
        <v>10</v>
      </c>
      <c r="D688" s="168">
        <v>1200</v>
      </c>
      <c r="E688" s="169">
        <v>2.7457056000000009</v>
      </c>
      <c r="F688" s="8"/>
      <c r="G688" s="50">
        <f t="shared" si="51"/>
        <v>0</v>
      </c>
      <c r="H688" s="148"/>
      <c r="I688" s="51">
        <f t="shared" si="52"/>
        <v>0</v>
      </c>
    </row>
    <row r="689" spans="1:9">
      <c r="A689" s="166" t="s">
        <v>293</v>
      </c>
      <c r="B689" s="167" t="s">
        <v>105</v>
      </c>
      <c r="C689" s="168">
        <v>10</v>
      </c>
      <c r="D689" s="168">
        <v>1000</v>
      </c>
      <c r="E689" s="169">
        <v>2.7970272000000009</v>
      </c>
      <c r="F689" s="8"/>
      <c r="G689" s="50">
        <f t="shared" si="51"/>
        <v>0</v>
      </c>
      <c r="H689" s="148"/>
      <c r="I689" s="51">
        <f t="shared" si="52"/>
        <v>0</v>
      </c>
    </row>
    <row r="690" spans="1:9">
      <c r="A690" s="166" t="s">
        <v>385</v>
      </c>
      <c r="B690" s="167" t="s">
        <v>279</v>
      </c>
      <c r="C690" s="168">
        <v>10</v>
      </c>
      <c r="D690" s="168">
        <v>1000</v>
      </c>
      <c r="E690" s="169">
        <v>4.3110144000000012</v>
      </c>
      <c r="F690" s="8"/>
      <c r="G690" s="50">
        <f t="shared" si="51"/>
        <v>0</v>
      </c>
      <c r="H690" s="148"/>
      <c r="I690" s="51">
        <f t="shared" si="52"/>
        <v>0</v>
      </c>
    </row>
    <row r="691" spans="1:9">
      <c r="A691" s="166" t="s">
        <v>294</v>
      </c>
      <c r="B691" s="167" t="s">
        <v>85</v>
      </c>
      <c r="C691" s="168">
        <v>10</v>
      </c>
      <c r="D691" s="168">
        <v>1600</v>
      </c>
      <c r="E691" s="169">
        <v>2.6815536</v>
      </c>
      <c r="F691" s="8"/>
      <c r="G691" s="50">
        <f t="shared" si="51"/>
        <v>0</v>
      </c>
      <c r="H691" s="148"/>
      <c r="I691" s="51">
        <f t="shared" si="52"/>
        <v>0</v>
      </c>
    </row>
    <row r="692" spans="1:9">
      <c r="A692" s="173" t="s">
        <v>295</v>
      </c>
      <c r="B692" s="167" t="s">
        <v>37</v>
      </c>
      <c r="C692" s="168">
        <v>10</v>
      </c>
      <c r="D692" s="168">
        <v>1000</v>
      </c>
      <c r="E692" s="169">
        <v>2.5147584000000007</v>
      </c>
      <c r="F692" s="8"/>
      <c r="G692" s="50">
        <f t="shared" si="51"/>
        <v>0</v>
      </c>
      <c r="H692" s="148"/>
      <c r="I692" s="51">
        <f t="shared" si="52"/>
        <v>0</v>
      </c>
    </row>
    <row r="693" spans="1:9">
      <c r="A693" s="166" t="s">
        <v>296</v>
      </c>
      <c r="B693" s="167" t="s">
        <v>15</v>
      </c>
      <c r="C693" s="168">
        <v>10</v>
      </c>
      <c r="D693" s="168">
        <v>800</v>
      </c>
      <c r="E693" s="169">
        <v>3.7721376000000006</v>
      </c>
      <c r="F693" s="8"/>
      <c r="G693" s="50">
        <f t="shared" si="51"/>
        <v>0</v>
      </c>
      <c r="H693" s="148"/>
      <c r="I693" s="51">
        <f t="shared" si="52"/>
        <v>0</v>
      </c>
    </row>
    <row r="694" spans="1:9">
      <c r="A694" s="166" t="s">
        <v>297</v>
      </c>
      <c r="B694" s="167" t="s">
        <v>40</v>
      </c>
      <c r="C694" s="168">
        <v>10</v>
      </c>
      <c r="D694" s="168">
        <v>500</v>
      </c>
      <c r="E694" s="169">
        <v>6.9925680000000021</v>
      </c>
      <c r="F694" s="8"/>
      <c r="G694" s="50">
        <f t="shared" si="51"/>
        <v>0</v>
      </c>
      <c r="H694" s="148"/>
      <c r="I694" s="51">
        <f t="shared" si="52"/>
        <v>0</v>
      </c>
    </row>
    <row r="695" spans="1:9">
      <c r="A695" s="166" t="s">
        <v>353</v>
      </c>
      <c r="B695" s="167" t="s">
        <v>42</v>
      </c>
      <c r="C695" s="168">
        <v>10</v>
      </c>
      <c r="D695" s="168">
        <v>50</v>
      </c>
      <c r="E695" s="169">
        <v>9.1352448000000024</v>
      </c>
      <c r="F695" s="3"/>
      <c r="G695" s="50">
        <f t="shared" si="51"/>
        <v>0</v>
      </c>
      <c r="H695" s="149"/>
      <c r="I695" s="58">
        <f>H695*G695</f>
        <v>0</v>
      </c>
    </row>
    <row r="696" spans="1:9">
      <c r="A696" s="173" t="s">
        <v>298</v>
      </c>
      <c r="B696" s="167" t="s">
        <v>59</v>
      </c>
      <c r="C696" s="168">
        <v>10</v>
      </c>
      <c r="D696" s="168">
        <v>650</v>
      </c>
      <c r="E696" s="169">
        <v>4.2596928000000007</v>
      </c>
      <c r="F696" s="8"/>
      <c r="G696" s="50">
        <f t="shared" si="51"/>
        <v>0</v>
      </c>
      <c r="H696" s="148"/>
      <c r="I696" s="51">
        <f t="shared" si="52"/>
        <v>0</v>
      </c>
    </row>
    <row r="697" spans="1:9">
      <c r="A697" s="166" t="s">
        <v>299</v>
      </c>
      <c r="B697" s="167" t="s">
        <v>21</v>
      </c>
      <c r="C697" s="168">
        <v>10</v>
      </c>
      <c r="D697" s="168">
        <v>500</v>
      </c>
      <c r="E697" s="169">
        <v>4.0672368000000008</v>
      </c>
      <c r="F697" s="8"/>
      <c r="G697" s="50">
        <f t="shared" si="51"/>
        <v>0</v>
      </c>
      <c r="H697" s="148"/>
      <c r="I697" s="51">
        <f t="shared" si="52"/>
        <v>0</v>
      </c>
    </row>
    <row r="698" spans="1:9">
      <c r="A698" s="173" t="s">
        <v>300</v>
      </c>
      <c r="B698" s="167" t="s">
        <v>16</v>
      </c>
      <c r="C698" s="168">
        <v>10</v>
      </c>
      <c r="D698" s="168">
        <v>400</v>
      </c>
      <c r="E698" s="169">
        <v>5.6325456000000003</v>
      </c>
      <c r="F698" s="8"/>
      <c r="G698" s="50">
        <f t="shared" si="51"/>
        <v>0</v>
      </c>
      <c r="H698" s="148"/>
      <c r="I698" s="51">
        <f t="shared" si="52"/>
        <v>0</v>
      </c>
    </row>
    <row r="699" spans="1:9">
      <c r="A699" s="166" t="s">
        <v>301</v>
      </c>
      <c r="B699" s="167" t="s">
        <v>46</v>
      </c>
      <c r="C699" s="168">
        <v>10</v>
      </c>
      <c r="D699" s="168">
        <v>200</v>
      </c>
      <c r="E699" s="169">
        <v>10.268691840000002</v>
      </c>
      <c r="F699" s="8"/>
      <c r="G699" s="50">
        <f t="shared" si="51"/>
        <v>0</v>
      </c>
      <c r="H699" s="148"/>
      <c r="I699" s="51">
        <f t="shared" si="52"/>
        <v>0</v>
      </c>
    </row>
    <row r="700" spans="1:9">
      <c r="A700" s="166" t="s">
        <v>302</v>
      </c>
      <c r="B700" s="167" t="s">
        <v>30</v>
      </c>
      <c r="C700" s="168">
        <v>10</v>
      </c>
      <c r="D700" s="168">
        <v>400</v>
      </c>
      <c r="E700" s="169">
        <v>5.6325456000000003</v>
      </c>
      <c r="F700" s="8"/>
      <c r="G700" s="50">
        <f t="shared" si="51"/>
        <v>0</v>
      </c>
      <c r="H700" s="148"/>
      <c r="I700" s="51">
        <f t="shared" si="52"/>
        <v>0</v>
      </c>
    </row>
    <row r="701" spans="1:9">
      <c r="A701" s="166" t="s">
        <v>303</v>
      </c>
      <c r="B701" s="167" t="s">
        <v>22</v>
      </c>
      <c r="C701" s="168">
        <v>10</v>
      </c>
      <c r="D701" s="168">
        <v>400</v>
      </c>
      <c r="E701" s="169">
        <v>7.018228800000001</v>
      </c>
      <c r="F701" s="8"/>
      <c r="G701" s="50">
        <f t="shared" si="51"/>
        <v>0</v>
      </c>
      <c r="H701" s="148"/>
      <c r="I701" s="51">
        <f t="shared" si="52"/>
        <v>0</v>
      </c>
    </row>
    <row r="702" spans="1:9">
      <c r="A702" s="166" t="s">
        <v>304</v>
      </c>
      <c r="B702" s="167" t="s">
        <v>49</v>
      </c>
      <c r="C702" s="168">
        <v>10</v>
      </c>
      <c r="D702" s="168">
        <v>150</v>
      </c>
      <c r="E702" s="169">
        <v>14.013362880000006</v>
      </c>
      <c r="F702" s="8"/>
      <c r="G702" s="50">
        <f t="shared" si="51"/>
        <v>0</v>
      </c>
      <c r="H702" s="148"/>
      <c r="I702" s="51">
        <f t="shared" si="52"/>
        <v>0</v>
      </c>
    </row>
    <row r="703" spans="1:9">
      <c r="A703" s="173" t="s">
        <v>305</v>
      </c>
      <c r="B703" s="167" t="s">
        <v>78</v>
      </c>
      <c r="C703" s="168">
        <v>10</v>
      </c>
      <c r="D703" s="168">
        <v>300</v>
      </c>
      <c r="E703" s="169">
        <v>8.1216432000000029</v>
      </c>
      <c r="F703" s="8"/>
      <c r="G703" s="50">
        <f t="shared" si="51"/>
        <v>0</v>
      </c>
      <c r="H703" s="148"/>
      <c r="I703" s="51">
        <f t="shared" si="52"/>
        <v>0</v>
      </c>
    </row>
    <row r="704" spans="1:9">
      <c r="A704" s="173" t="s">
        <v>306</v>
      </c>
      <c r="B704" s="167" t="s">
        <v>18</v>
      </c>
      <c r="C704" s="168">
        <v>10</v>
      </c>
      <c r="D704" s="168">
        <v>250</v>
      </c>
      <c r="E704" s="169">
        <v>11.778307200000002</v>
      </c>
      <c r="F704" s="8"/>
      <c r="G704" s="50">
        <f t="shared" si="51"/>
        <v>0</v>
      </c>
      <c r="H704" s="148"/>
      <c r="I704" s="51">
        <f t="shared" si="52"/>
        <v>0</v>
      </c>
    </row>
    <row r="705" spans="1:9">
      <c r="A705" s="173" t="s">
        <v>307</v>
      </c>
      <c r="B705" s="167" t="s">
        <v>308</v>
      </c>
      <c r="C705" s="168">
        <v>10</v>
      </c>
      <c r="D705" s="168">
        <v>200</v>
      </c>
      <c r="E705" s="169">
        <v>20.143728000000003</v>
      </c>
      <c r="F705" s="8"/>
      <c r="G705" s="50">
        <f t="shared" si="51"/>
        <v>0</v>
      </c>
      <c r="H705" s="148"/>
      <c r="I705" s="51">
        <f t="shared" si="52"/>
        <v>0</v>
      </c>
    </row>
    <row r="706" spans="1:9">
      <c r="A706" s="78"/>
      <c r="B706" s="60"/>
      <c r="C706" s="61"/>
      <c r="D706" s="61"/>
      <c r="E706" s="62"/>
      <c r="F706" s="8"/>
      <c r="G706" s="63"/>
      <c r="H706" s="152"/>
      <c r="I706" s="76"/>
    </row>
    <row r="707" spans="1:9">
      <c r="A707" s="78"/>
      <c r="B707" s="60"/>
      <c r="C707" s="61"/>
      <c r="D707" s="61"/>
      <c r="E707" s="62"/>
      <c r="F707" s="8"/>
      <c r="G707" s="63"/>
      <c r="H707" s="152"/>
      <c r="I707" s="76"/>
    </row>
    <row r="708" spans="1:9">
      <c r="A708" s="78"/>
      <c r="B708" s="60"/>
      <c r="C708" s="61"/>
      <c r="D708" s="61"/>
      <c r="E708" s="62"/>
      <c r="F708" s="8"/>
      <c r="G708" s="63"/>
      <c r="H708" s="152"/>
      <c r="I708" s="76"/>
    </row>
    <row r="709" spans="1:9">
      <c r="A709" s="78"/>
      <c r="B709" s="60"/>
      <c r="C709" s="61"/>
      <c r="D709" s="61"/>
      <c r="E709" s="62"/>
      <c r="F709" s="8"/>
      <c r="G709" s="63"/>
      <c r="H709" s="152"/>
      <c r="I709" s="76"/>
    </row>
    <row r="710" spans="1:9">
      <c r="A710" s="78"/>
      <c r="B710" s="60"/>
      <c r="C710" s="61"/>
      <c r="D710" s="61"/>
      <c r="E710" s="62"/>
      <c r="F710" s="8"/>
      <c r="G710" s="63"/>
      <c r="H710" s="152"/>
      <c r="I710" s="76"/>
    </row>
    <row r="711" spans="1:9" s="100" customFormat="1" ht="19">
      <c r="A711" s="111" t="s">
        <v>309</v>
      </c>
      <c r="B711" s="96"/>
      <c r="C711" s="97"/>
      <c r="D711" s="98"/>
      <c r="E711" s="180" t="s">
        <v>439</v>
      </c>
      <c r="F711" s="99"/>
      <c r="G711" s="104"/>
      <c r="H711" s="155"/>
    </row>
    <row r="712" spans="1:9">
      <c r="A712" s="37" t="s">
        <v>370</v>
      </c>
      <c r="B712" s="38"/>
      <c r="C712" s="39" t="s">
        <v>3</v>
      </c>
      <c r="D712" s="39" t="s">
        <v>4</v>
      </c>
      <c r="E712" s="40" t="s">
        <v>5</v>
      </c>
      <c r="F712" s="3"/>
      <c r="G712" s="41" t="s">
        <v>6</v>
      </c>
      <c r="H712" s="146" t="s">
        <v>7</v>
      </c>
      <c r="I712" s="42"/>
    </row>
    <row r="713" spans="1:9">
      <c r="A713" s="161" t="s">
        <v>371</v>
      </c>
      <c r="B713" s="162" t="s">
        <v>8</v>
      </c>
      <c r="C713" s="163" t="s">
        <v>410</v>
      </c>
      <c r="D713" s="163" t="s">
        <v>411</v>
      </c>
      <c r="E713" s="164" t="s">
        <v>372</v>
      </c>
      <c r="F713" s="3"/>
      <c r="G713" s="47" t="s">
        <v>9</v>
      </c>
      <c r="H713" s="147" t="s">
        <v>10</v>
      </c>
      <c r="I713" s="48" t="s">
        <v>11</v>
      </c>
    </row>
    <row r="714" spans="1:9">
      <c r="A714" s="173" t="s">
        <v>406</v>
      </c>
      <c r="B714" s="174" t="s">
        <v>336</v>
      </c>
      <c r="C714" s="168">
        <v>10</v>
      </c>
      <c r="D714" s="168">
        <v>2000</v>
      </c>
      <c r="E714" s="169">
        <v>1.026432</v>
      </c>
      <c r="F714" s="8"/>
      <c r="G714" s="50">
        <f t="shared" ref="G714:G721" si="53">E714*$I$9</f>
        <v>0</v>
      </c>
      <c r="H714" s="148"/>
      <c r="I714" s="51">
        <f>H714*G714</f>
        <v>0</v>
      </c>
    </row>
    <row r="715" spans="1:9">
      <c r="A715" s="166" t="s">
        <v>310</v>
      </c>
      <c r="B715" s="167" t="s">
        <v>12</v>
      </c>
      <c r="C715" s="168">
        <v>10</v>
      </c>
      <c r="D715" s="168">
        <v>2000</v>
      </c>
      <c r="E715" s="169">
        <v>3.3487344000000001</v>
      </c>
      <c r="F715" s="8"/>
      <c r="G715" s="50">
        <f t="shared" si="53"/>
        <v>0</v>
      </c>
      <c r="H715" s="148"/>
      <c r="I715" s="51">
        <f>H715*G715</f>
        <v>0</v>
      </c>
    </row>
    <row r="716" spans="1:9">
      <c r="A716" s="166" t="s">
        <v>311</v>
      </c>
      <c r="B716" s="167" t="s">
        <v>13</v>
      </c>
      <c r="C716" s="168">
        <v>10</v>
      </c>
      <c r="D716" s="168">
        <v>1500</v>
      </c>
      <c r="E716" s="169">
        <v>3.1177872000000009</v>
      </c>
      <c r="F716" s="8"/>
      <c r="G716" s="50">
        <f t="shared" si="53"/>
        <v>0</v>
      </c>
      <c r="H716" s="148"/>
      <c r="I716" s="51">
        <f t="shared" ref="I716:I721" si="54">H716*G716</f>
        <v>0</v>
      </c>
    </row>
    <row r="717" spans="1:9">
      <c r="A717" s="166" t="s">
        <v>312</v>
      </c>
      <c r="B717" s="167" t="s">
        <v>14</v>
      </c>
      <c r="C717" s="168">
        <v>10</v>
      </c>
      <c r="D717" s="168">
        <v>1100</v>
      </c>
      <c r="E717" s="169">
        <v>3.2845824000000006</v>
      </c>
      <c r="F717" s="8"/>
      <c r="G717" s="50">
        <f t="shared" si="53"/>
        <v>0</v>
      </c>
      <c r="H717" s="148"/>
      <c r="I717" s="51">
        <f t="shared" si="54"/>
        <v>0</v>
      </c>
    </row>
    <row r="718" spans="1:9">
      <c r="A718" s="166" t="s">
        <v>313</v>
      </c>
      <c r="B718" s="167" t="s">
        <v>15</v>
      </c>
      <c r="C718" s="168">
        <v>10</v>
      </c>
      <c r="D718" s="168">
        <v>1000</v>
      </c>
      <c r="E718" s="169">
        <v>3.8876112000000007</v>
      </c>
      <c r="F718" s="8"/>
      <c r="G718" s="50">
        <f t="shared" si="53"/>
        <v>0</v>
      </c>
      <c r="H718" s="148"/>
      <c r="I718" s="51">
        <f t="shared" si="54"/>
        <v>0</v>
      </c>
    </row>
    <row r="719" spans="1:9">
      <c r="A719" s="166" t="s">
        <v>314</v>
      </c>
      <c r="B719" s="167" t="s">
        <v>16</v>
      </c>
      <c r="C719" s="168">
        <v>10</v>
      </c>
      <c r="D719" s="168">
        <v>550</v>
      </c>
      <c r="E719" s="169">
        <v>5.7865104000000009</v>
      </c>
      <c r="F719" s="8"/>
      <c r="G719" s="50">
        <f t="shared" si="53"/>
        <v>0</v>
      </c>
      <c r="H719" s="148"/>
      <c r="I719" s="51">
        <f t="shared" si="54"/>
        <v>0</v>
      </c>
    </row>
    <row r="720" spans="1:9">
      <c r="A720" s="166" t="s">
        <v>315</v>
      </c>
      <c r="B720" s="167" t="s">
        <v>17</v>
      </c>
      <c r="C720" s="168">
        <v>10</v>
      </c>
      <c r="D720" s="168">
        <v>400</v>
      </c>
      <c r="E720" s="169">
        <v>6.5760076800000018</v>
      </c>
      <c r="F720" s="8"/>
      <c r="G720" s="50">
        <f t="shared" si="53"/>
        <v>0</v>
      </c>
      <c r="H720" s="148"/>
      <c r="I720" s="51">
        <f t="shared" si="54"/>
        <v>0</v>
      </c>
    </row>
    <row r="721" spans="1:10">
      <c r="A721" s="173" t="s">
        <v>316</v>
      </c>
      <c r="B721" s="174" t="s">
        <v>18</v>
      </c>
      <c r="C721" s="175">
        <v>10</v>
      </c>
      <c r="D721" s="175">
        <v>500</v>
      </c>
      <c r="E721" s="176">
        <v>8.3268345600000018</v>
      </c>
      <c r="F721" s="8"/>
      <c r="G721" s="50">
        <f t="shared" si="53"/>
        <v>0</v>
      </c>
      <c r="H721" s="148"/>
      <c r="I721" s="51">
        <f t="shared" si="54"/>
        <v>0</v>
      </c>
    </row>
    <row r="722" spans="1:10">
      <c r="A722" s="78"/>
      <c r="B722" s="79"/>
      <c r="C722" s="112"/>
      <c r="D722" s="112"/>
      <c r="E722" s="113"/>
      <c r="F722" s="8"/>
      <c r="G722" s="63"/>
      <c r="H722" s="152"/>
      <c r="I722" s="76"/>
    </row>
    <row r="723" spans="1:10">
      <c r="A723" s="78"/>
      <c r="B723" s="79"/>
      <c r="C723" s="112"/>
      <c r="D723" s="112"/>
      <c r="E723" s="113"/>
      <c r="F723" s="8"/>
      <c r="G723" s="63"/>
      <c r="H723" s="152"/>
      <c r="I723" s="76"/>
    </row>
    <row r="724" spans="1:10">
      <c r="A724" s="78"/>
      <c r="B724" s="79"/>
      <c r="C724" s="112"/>
      <c r="D724" s="112"/>
      <c r="E724" s="113"/>
      <c r="F724" s="8"/>
      <c r="G724" s="63"/>
      <c r="H724" s="152"/>
      <c r="I724" s="76"/>
    </row>
    <row r="725" spans="1:10">
      <c r="A725" s="78"/>
      <c r="B725" s="79"/>
      <c r="C725" s="112"/>
      <c r="D725" s="112"/>
      <c r="E725" s="113"/>
      <c r="F725" s="8"/>
      <c r="G725" s="63"/>
      <c r="H725" s="152"/>
      <c r="I725" s="76"/>
    </row>
    <row r="726" spans="1:10">
      <c r="A726" s="78"/>
      <c r="B726" s="79"/>
      <c r="C726" s="112"/>
      <c r="D726" s="112"/>
      <c r="E726" s="113"/>
      <c r="F726" s="8"/>
      <c r="G726" s="63"/>
      <c r="H726" s="152"/>
      <c r="I726" s="76"/>
    </row>
    <row r="728" spans="1:10" s="2" customFormat="1" ht="19">
      <c r="A728" s="109" t="s">
        <v>138</v>
      </c>
      <c r="B728" s="29"/>
      <c r="C728" s="114"/>
      <c r="D728" s="115"/>
      <c r="E728" s="180" t="s">
        <v>440</v>
      </c>
      <c r="F728" s="116"/>
      <c r="G728" s="104"/>
      <c r="H728" s="156"/>
      <c r="I728" s="117"/>
      <c r="J728" s="118"/>
    </row>
    <row r="729" spans="1:10">
      <c r="A729" s="37" t="s">
        <v>370</v>
      </c>
      <c r="B729" s="38"/>
      <c r="C729" s="39" t="s">
        <v>3</v>
      </c>
      <c r="D729" s="39" t="s">
        <v>4</v>
      </c>
      <c r="E729" s="40" t="s">
        <v>5</v>
      </c>
      <c r="F729" s="3"/>
      <c r="G729" s="41" t="s">
        <v>6</v>
      </c>
      <c r="H729" s="146" t="s">
        <v>7</v>
      </c>
      <c r="I729" s="42"/>
    </row>
    <row r="730" spans="1:10">
      <c r="A730" s="161" t="s">
        <v>371</v>
      </c>
      <c r="B730" s="162" t="s">
        <v>8</v>
      </c>
      <c r="C730" s="163" t="s">
        <v>410</v>
      </c>
      <c r="D730" s="163" t="s">
        <v>411</v>
      </c>
      <c r="E730" s="164" t="s">
        <v>372</v>
      </c>
      <c r="F730" s="3"/>
      <c r="G730" s="47" t="s">
        <v>9</v>
      </c>
      <c r="H730" s="147" t="s">
        <v>10</v>
      </c>
      <c r="I730" s="48" t="s">
        <v>11</v>
      </c>
    </row>
    <row r="731" spans="1:10">
      <c r="A731" s="166">
        <v>3146012121200</v>
      </c>
      <c r="B731" s="167" t="s">
        <v>18</v>
      </c>
      <c r="C731" s="168">
        <v>10</v>
      </c>
      <c r="D731" s="168">
        <v>100</v>
      </c>
      <c r="E731" s="169">
        <v>34.847366400000006</v>
      </c>
      <c r="F731" s="3"/>
      <c r="G731" s="50">
        <f>E731*$I$9</f>
        <v>0</v>
      </c>
      <c r="H731" s="149"/>
      <c r="I731" s="58">
        <f>H731*G731</f>
        <v>0</v>
      </c>
    </row>
    <row r="732" spans="1:10">
      <c r="A732" s="166">
        <v>3146016161600</v>
      </c>
      <c r="B732" s="167" t="s">
        <v>308</v>
      </c>
      <c r="C732" s="168">
        <v>10</v>
      </c>
      <c r="D732" s="168">
        <v>100</v>
      </c>
      <c r="E732" s="169">
        <v>52.476336000000011</v>
      </c>
      <c r="F732" s="3"/>
      <c r="G732" s="50">
        <f>E732*$I$9</f>
        <v>0</v>
      </c>
      <c r="H732" s="149"/>
      <c r="I732" s="58">
        <f>H732*G732</f>
        <v>0</v>
      </c>
    </row>
    <row r="733" spans="1:10">
      <c r="A733" s="166">
        <v>3146020202000</v>
      </c>
      <c r="B733" s="167" t="s">
        <v>343</v>
      </c>
      <c r="C733" s="168">
        <v>10</v>
      </c>
      <c r="D733" s="168">
        <v>100</v>
      </c>
      <c r="E733" s="169">
        <v>88.850520000000031</v>
      </c>
      <c r="F733" s="3"/>
      <c r="G733" s="50">
        <f>E733*$I$9</f>
        <v>0</v>
      </c>
      <c r="H733" s="149"/>
      <c r="I733" s="58">
        <f>H733*G733</f>
        <v>0</v>
      </c>
    </row>
    <row r="734" spans="1:10">
      <c r="A734" s="166">
        <v>3146024242400</v>
      </c>
      <c r="B734" s="167" t="s">
        <v>344</v>
      </c>
      <c r="C734" s="168">
        <v>10</v>
      </c>
      <c r="D734" s="168">
        <v>100</v>
      </c>
      <c r="E734" s="169">
        <v>240.98057280000003</v>
      </c>
      <c r="F734" s="3"/>
      <c r="G734" s="50">
        <f>E734*$I$9</f>
        <v>0</v>
      </c>
      <c r="H734" s="149"/>
      <c r="I734" s="58">
        <f>H734*G734</f>
        <v>0</v>
      </c>
    </row>
    <row r="735" spans="1:10">
      <c r="A735" s="59"/>
      <c r="B735" s="60"/>
      <c r="C735" s="61"/>
      <c r="D735" s="61"/>
      <c r="E735" s="62"/>
      <c r="F735" s="3"/>
      <c r="G735" s="63"/>
      <c r="H735" s="150"/>
      <c r="I735" s="64"/>
    </row>
    <row r="736" spans="1:10">
      <c r="A736" s="59"/>
      <c r="B736" s="60"/>
      <c r="C736" s="61"/>
      <c r="D736" s="61"/>
      <c r="E736" s="62"/>
      <c r="F736" s="3"/>
      <c r="G736" s="63"/>
      <c r="H736" s="150"/>
      <c r="I736" s="64"/>
    </row>
    <row r="737" spans="1:9">
      <c r="A737" s="59"/>
      <c r="B737" s="60"/>
      <c r="C737" s="61"/>
      <c r="D737" s="61"/>
      <c r="E737" s="62"/>
      <c r="F737" s="3"/>
      <c r="G737" s="63"/>
      <c r="H737" s="150"/>
      <c r="I737" s="64"/>
    </row>
    <row r="738" spans="1:9">
      <c r="A738" s="59"/>
      <c r="B738" s="60"/>
      <c r="C738" s="61"/>
      <c r="D738" s="61"/>
      <c r="E738" s="62"/>
      <c r="F738" s="3"/>
      <c r="G738" s="63"/>
      <c r="H738" s="150"/>
      <c r="I738" s="64"/>
    </row>
    <row r="739" spans="1:9">
      <c r="A739" s="59"/>
      <c r="B739" s="60"/>
      <c r="C739" s="61"/>
      <c r="D739" s="61"/>
      <c r="E739" s="62"/>
      <c r="F739" s="3"/>
      <c r="G739" s="63"/>
      <c r="H739" s="150"/>
      <c r="I739" s="64"/>
    </row>
    <row r="740" spans="1:9" s="2" customFormat="1">
      <c r="A740" s="119"/>
      <c r="B740" s="119"/>
      <c r="C740" s="9"/>
      <c r="D740" s="120"/>
      <c r="E740" s="121"/>
      <c r="F740" s="121"/>
      <c r="G740" s="122"/>
      <c r="H740" s="157"/>
    </row>
    <row r="741" spans="1:9" s="69" customFormat="1" ht="19">
      <c r="A741" s="110" t="s">
        <v>317</v>
      </c>
      <c r="B741" s="36"/>
      <c r="C741" s="66"/>
      <c r="D741" s="67"/>
      <c r="E741" s="180" t="s">
        <v>428</v>
      </c>
      <c r="F741" s="68"/>
      <c r="G741" s="104"/>
      <c r="H741" s="151"/>
    </row>
    <row r="742" spans="1:9">
      <c r="A742" s="37" t="s">
        <v>370</v>
      </c>
      <c r="B742" s="38"/>
      <c r="C742" s="39" t="s">
        <v>3</v>
      </c>
      <c r="D742" s="39" t="s">
        <v>4</v>
      </c>
      <c r="E742" s="40" t="s">
        <v>5</v>
      </c>
      <c r="F742" s="3"/>
      <c r="G742" s="41" t="s">
        <v>6</v>
      </c>
      <c r="H742" s="146" t="s">
        <v>7</v>
      </c>
      <c r="I742" s="42"/>
    </row>
    <row r="743" spans="1:9">
      <c r="A743" s="161" t="s">
        <v>371</v>
      </c>
      <c r="B743" s="162" t="s">
        <v>8</v>
      </c>
      <c r="C743" s="163" t="s">
        <v>410</v>
      </c>
      <c r="D743" s="163" t="s">
        <v>411</v>
      </c>
      <c r="E743" s="164" t="s">
        <v>372</v>
      </c>
      <c r="F743" s="3"/>
      <c r="G743" s="47" t="s">
        <v>9</v>
      </c>
      <c r="H743" s="147" t="s">
        <v>10</v>
      </c>
      <c r="I743" s="48" t="s">
        <v>11</v>
      </c>
    </row>
    <row r="744" spans="1:9">
      <c r="A744" s="166" t="s">
        <v>318</v>
      </c>
      <c r="B744" s="167" t="s">
        <v>34</v>
      </c>
      <c r="C744" s="168">
        <v>10</v>
      </c>
      <c r="D744" s="168">
        <v>200</v>
      </c>
      <c r="E744" s="169">
        <v>7.7794992000000027</v>
      </c>
      <c r="F744" s="8"/>
      <c r="G744" s="50">
        <f>E744*$I$9</f>
        <v>0</v>
      </c>
      <c r="H744" s="148"/>
      <c r="I744" s="51">
        <f>H744*G744</f>
        <v>0</v>
      </c>
    </row>
    <row r="745" spans="1:9">
      <c r="A745" s="166" t="s">
        <v>319</v>
      </c>
      <c r="B745" s="167" t="s">
        <v>13</v>
      </c>
      <c r="C745" s="168">
        <v>10</v>
      </c>
      <c r="D745" s="168">
        <v>200</v>
      </c>
      <c r="E745" s="169">
        <v>9.9967824000000025</v>
      </c>
      <c r="F745" s="8"/>
      <c r="G745" s="50">
        <f>E745*$I$9</f>
        <v>0</v>
      </c>
      <c r="H745" s="148"/>
      <c r="I745" s="51">
        <f>H745*G745</f>
        <v>0</v>
      </c>
    </row>
    <row r="746" spans="1:9">
      <c r="A746" s="166" t="s">
        <v>320</v>
      </c>
      <c r="B746" s="167" t="s">
        <v>37</v>
      </c>
      <c r="C746" s="168">
        <v>10</v>
      </c>
      <c r="D746" s="168">
        <v>50</v>
      </c>
      <c r="E746" s="169">
        <v>13.936000320000007</v>
      </c>
      <c r="F746" s="8"/>
      <c r="G746" s="50">
        <f>E746*$I$9</f>
        <v>0</v>
      </c>
      <c r="H746" s="148"/>
      <c r="I746" s="51">
        <f>H746*G746</f>
        <v>0</v>
      </c>
    </row>
    <row r="747" spans="1:9">
      <c r="A747" s="59"/>
      <c r="B747" s="60"/>
      <c r="C747" s="61"/>
      <c r="D747" s="61"/>
      <c r="E747" s="62"/>
      <c r="F747" s="8"/>
      <c r="G747" s="63"/>
      <c r="H747" s="152"/>
      <c r="I747" s="76"/>
    </row>
    <row r="748" spans="1:9">
      <c r="A748" s="59"/>
      <c r="B748" s="60"/>
      <c r="C748" s="61"/>
      <c r="D748" s="61"/>
      <c r="E748" s="62"/>
      <c r="F748" s="8"/>
      <c r="G748" s="63"/>
      <c r="H748" s="152"/>
      <c r="I748" s="76"/>
    </row>
    <row r="749" spans="1:9">
      <c r="A749" s="59"/>
      <c r="B749" s="60"/>
      <c r="C749" s="61"/>
      <c r="D749" s="61"/>
      <c r="E749" s="62"/>
      <c r="F749" s="8"/>
      <c r="G749" s="63"/>
      <c r="H749" s="152"/>
      <c r="I749" s="76"/>
    </row>
    <row r="750" spans="1:9">
      <c r="A750" s="59"/>
      <c r="B750" s="60"/>
      <c r="C750" s="61"/>
      <c r="D750" s="61"/>
      <c r="E750" s="62"/>
      <c r="F750" s="8"/>
      <c r="G750" s="63"/>
      <c r="H750" s="152"/>
      <c r="I750" s="76"/>
    </row>
    <row r="753" spans="1:9" s="69" customFormat="1" ht="19">
      <c r="A753" s="110" t="s">
        <v>321</v>
      </c>
      <c r="B753" s="36"/>
      <c r="C753" s="66"/>
      <c r="D753" s="67"/>
      <c r="E753" s="180" t="s">
        <v>425</v>
      </c>
      <c r="F753" s="68"/>
      <c r="G753" s="104"/>
      <c r="H753" s="151"/>
    </row>
    <row r="754" spans="1:9">
      <c r="A754" s="37" t="s">
        <v>370</v>
      </c>
      <c r="B754" s="38"/>
      <c r="C754" s="39" t="s">
        <v>3</v>
      </c>
      <c r="D754" s="39" t="s">
        <v>4</v>
      </c>
      <c r="E754" s="40" t="s">
        <v>5</v>
      </c>
      <c r="F754" s="3"/>
      <c r="G754" s="41" t="s">
        <v>6</v>
      </c>
      <c r="H754" s="146" t="s">
        <v>7</v>
      </c>
      <c r="I754" s="42"/>
    </row>
    <row r="755" spans="1:9">
      <c r="A755" s="161" t="s">
        <v>371</v>
      </c>
      <c r="B755" s="162" t="s">
        <v>8</v>
      </c>
      <c r="C755" s="163" t="s">
        <v>410</v>
      </c>
      <c r="D755" s="163" t="s">
        <v>411</v>
      </c>
      <c r="E755" s="164" t="s">
        <v>372</v>
      </c>
      <c r="F755" s="3"/>
      <c r="G755" s="47" t="s">
        <v>9</v>
      </c>
      <c r="H755" s="147" t="s">
        <v>10</v>
      </c>
      <c r="I755" s="48" t="s">
        <v>11</v>
      </c>
    </row>
    <row r="756" spans="1:9">
      <c r="A756" s="173" t="s">
        <v>322</v>
      </c>
      <c r="B756" s="167" t="s">
        <v>13</v>
      </c>
      <c r="C756" s="168">
        <v>10</v>
      </c>
      <c r="D756" s="168">
        <v>200</v>
      </c>
      <c r="E756" s="169">
        <v>14.357217600000004</v>
      </c>
      <c r="F756" s="8"/>
      <c r="G756" s="50">
        <f>E756*$I$9</f>
        <v>0</v>
      </c>
      <c r="H756" s="148"/>
      <c r="I756" s="51">
        <f>H756*G756</f>
        <v>0</v>
      </c>
    </row>
    <row r="757" spans="1:9">
      <c r="A757" s="173" t="s">
        <v>323</v>
      </c>
      <c r="B757" s="167" t="s">
        <v>15</v>
      </c>
      <c r="C757" s="168">
        <v>10</v>
      </c>
      <c r="D757" s="168">
        <v>100</v>
      </c>
      <c r="E757" s="169">
        <v>20.310523200000006</v>
      </c>
      <c r="F757" s="8"/>
      <c r="G757" s="50">
        <f>E757*$I$9</f>
        <v>0</v>
      </c>
      <c r="H757" s="148"/>
      <c r="I757" s="51">
        <f>H757*G757</f>
        <v>0</v>
      </c>
    </row>
    <row r="758" spans="1:9">
      <c r="A758" s="78"/>
      <c r="B758" s="60"/>
      <c r="C758" s="61"/>
      <c r="D758" s="61"/>
      <c r="E758" s="62"/>
      <c r="F758" s="8"/>
      <c r="G758" s="63"/>
      <c r="H758" s="152"/>
      <c r="I758" s="76"/>
    </row>
    <row r="759" spans="1:9">
      <c r="A759" s="78"/>
      <c r="B759" s="60"/>
      <c r="C759" s="61"/>
      <c r="D759" s="61"/>
      <c r="E759" s="62"/>
      <c r="F759" s="8"/>
      <c r="G759" s="63"/>
      <c r="H759" s="152"/>
      <c r="I759" s="76"/>
    </row>
    <row r="760" spans="1:9">
      <c r="A760" s="78"/>
      <c r="B760" s="60"/>
      <c r="C760" s="61"/>
      <c r="D760" s="61"/>
      <c r="E760" s="62"/>
      <c r="F760" s="8"/>
      <c r="G760" s="63"/>
      <c r="H760" s="152"/>
      <c r="I760" s="76"/>
    </row>
    <row r="761" spans="1:9">
      <c r="A761" s="78"/>
      <c r="B761" s="60"/>
      <c r="C761" s="61"/>
      <c r="D761" s="61"/>
      <c r="E761" s="62"/>
      <c r="F761" s="8"/>
      <c r="G761" s="63"/>
      <c r="H761" s="152"/>
      <c r="I761" s="76"/>
    </row>
    <row r="762" spans="1:9">
      <c r="C762" s="9"/>
    </row>
    <row r="764" spans="1:9" s="69" customFormat="1" ht="19">
      <c r="A764" s="110" t="s">
        <v>321</v>
      </c>
      <c r="B764" s="36"/>
      <c r="C764" s="66"/>
      <c r="D764" s="67"/>
      <c r="E764" s="180" t="s">
        <v>435</v>
      </c>
      <c r="F764" s="68"/>
      <c r="G764" s="104"/>
      <c r="H764" s="151"/>
    </row>
    <row r="765" spans="1:9">
      <c r="A765" s="37" t="s">
        <v>370</v>
      </c>
      <c r="B765" s="38"/>
      <c r="C765" s="39" t="s">
        <v>3</v>
      </c>
      <c r="D765" s="39" t="s">
        <v>4</v>
      </c>
      <c r="E765" s="40" t="s">
        <v>5</v>
      </c>
      <c r="F765" s="3"/>
      <c r="G765" s="41" t="s">
        <v>6</v>
      </c>
      <c r="H765" s="146" t="s">
        <v>7</v>
      </c>
      <c r="I765" s="42"/>
    </row>
    <row r="766" spans="1:9">
      <c r="A766" s="161" t="s">
        <v>371</v>
      </c>
      <c r="B766" s="162" t="s">
        <v>8</v>
      </c>
      <c r="C766" s="163" t="s">
        <v>410</v>
      </c>
      <c r="D766" s="163" t="s">
        <v>411</v>
      </c>
      <c r="E766" s="164" t="s">
        <v>372</v>
      </c>
      <c r="F766" s="3"/>
      <c r="G766" s="47" t="s">
        <v>9</v>
      </c>
      <c r="H766" s="147" t="s">
        <v>10</v>
      </c>
      <c r="I766" s="48" t="s">
        <v>11</v>
      </c>
    </row>
    <row r="767" spans="1:9">
      <c r="A767" s="166" t="s">
        <v>324</v>
      </c>
      <c r="B767" s="167" t="s">
        <v>13</v>
      </c>
      <c r="C767" s="168">
        <v>10</v>
      </c>
      <c r="D767" s="168">
        <v>200</v>
      </c>
      <c r="E767" s="169">
        <v>9.5163552000000031</v>
      </c>
      <c r="F767" s="8"/>
      <c r="G767" s="50">
        <f>E767*$I$9</f>
        <v>0</v>
      </c>
      <c r="H767" s="148"/>
      <c r="I767" s="51">
        <f>H767*G767</f>
        <v>0</v>
      </c>
    </row>
    <row r="771" spans="1:10" ht="25">
      <c r="C771" s="90" t="s">
        <v>412</v>
      </c>
    </row>
    <row r="772" spans="1:10">
      <c r="H772" s="143"/>
      <c r="I772" s="84"/>
      <c r="J772" s="85"/>
    </row>
    <row r="773" spans="1:10">
      <c r="B773" s="123"/>
      <c r="H773" s="143"/>
      <c r="I773" s="84"/>
      <c r="J773" s="85"/>
    </row>
    <row r="774" spans="1:10" ht="12" customHeight="1">
      <c r="A774" s="124"/>
      <c r="B774" s="123"/>
      <c r="H774" s="143"/>
      <c r="I774" s="84"/>
      <c r="J774" s="85"/>
    </row>
    <row r="775" spans="1:10" s="123" customFormat="1" ht="19">
      <c r="A775" s="29" t="s">
        <v>339</v>
      </c>
      <c r="B775" s="124"/>
      <c r="C775" s="125"/>
      <c r="D775" s="126"/>
      <c r="E775" s="180" t="s">
        <v>441</v>
      </c>
      <c r="F775" s="127"/>
      <c r="G775" s="128"/>
      <c r="H775" s="158"/>
      <c r="I775" s="130"/>
      <c r="J775" s="131"/>
    </row>
    <row r="776" spans="1:10">
      <c r="A776" s="37" t="s">
        <v>370</v>
      </c>
      <c r="B776" s="38"/>
      <c r="C776" s="39" t="s">
        <v>3</v>
      </c>
      <c r="D776" s="39" t="s">
        <v>4</v>
      </c>
      <c r="E776" s="132" t="s">
        <v>5</v>
      </c>
      <c r="F776" s="3"/>
      <c r="G776" s="41" t="s">
        <v>6</v>
      </c>
      <c r="H776" s="146" t="s">
        <v>7</v>
      </c>
      <c r="I776" s="42"/>
    </row>
    <row r="777" spans="1:10">
      <c r="A777" s="161" t="s">
        <v>371</v>
      </c>
      <c r="B777" s="162" t="s">
        <v>8</v>
      </c>
      <c r="C777" s="163" t="s">
        <v>410</v>
      </c>
      <c r="D777" s="163" t="s">
        <v>411</v>
      </c>
      <c r="E777" s="165" t="s">
        <v>372</v>
      </c>
      <c r="F777" s="3"/>
      <c r="G777" s="47" t="s">
        <v>9</v>
      </c>
      <c r="H777" s="147" t="s">
        <v>10</v>
      </c>
      <c r="I777" s="48" t="s">
        <v>11</v>
      </c>
    </row>
    <row r="778" spans="1:10">
      <c r="A778" s="166">
        <v>3012812129800</v>
      </c>
      <c r="B778" s="167" t="s">
        <v>18</v>
      </c>
      <c r="C778" s="168">
        <v>10</v>
      </c>
      <c r="D778" s="168">
        <v>250</v>
      </c>
      <c r="E778" s="177">
        <v>5.5683936000000003</v>
      </c>
      <c r="F778" s="3"/>
      <c r="G778" s="50">
        <f>E778*$I$9</f>
        <v>0</v>
      </c>
      <c r="H778" s="149"/>
      <c r="I778" s="58">
        <f>H778*G778</f>
        <v>0</v>
      </c>
    </row>
    <row r="779" spans="1:10">
      <c r="A779" s="59"/>
      <c r="B779" s="60"/>
      <c r="C779" s="61"/>
      <c r="D779" s="61"/>
      <c r="E779" s="133"/>
      <c r="F779" s="3"/>
      <c r="G779" s="63"/>
      <c r="H779" s="150"/>
      <c r="I779" s="64"/>
    </row>
    <row r="780" spans="1:10">
      <c r="A780" s="59"/>
      <c r="B780" s="60"/>
      <c r="C780" s="61"/>
      <c r="D780" s="61"/>
      <c r="E780" s="133"/>
      <c r="F780" s="3"/>
      <c r="G780" s="63"/>
      <c r="H780" s="150"/>
      <c r="I780" s="64"/>
    </row>
    <row r="781" spans="1:10">
      <c r="A781" s="59"/>
      <c r="B781" s="60"/>
      <c r="C781" s="61"/>
      <c r="D781" s="61"/>
      <c r="E781" s="133"/>
      <c r="F781" s="3"/>
      <c r="G781" s="63"/>
      <c r="H781" s="150"/>
      <c r="I781" s="64"/>
    </row>
    <row r="782" spans="1:10">
      <c r="A782" s="59"/>
      <c r="B782" s="60"/>
      <c r="C782" s="61"/>
      <c r="D782" s="61"/>
      <c r="E782" s="133"/>
      <c r="F782" s="3"/>
      <c r="G782" s="63"/>
      <c r="H782" s="150"/>
      <c r="I782" s="64"/>
    </row>
    <row r="783" spans="1:10">
      <c r="A783" s="123"/>
      <c r="B783" s="123"/>
      <c r="G783" s="134"/>
      <c r="H783" s="143"/>
      <c r="I783" s="84"/>
      <c r="J783" s="85"/>
    </row>
    <row r="784" spans="1:10">
      <c r="A784" s="123"/>
      <c r="B784" s="123"/>
      <c r="G784" s="134"/>
      <c r="H784" s="143"/>
      <c r="I784" s="84"/>
      <c r="J784" s="85"/>
    </row>
    <row r="785" spans="1:10" s="123" customFormat="1" ht="19">
      <c r="A785" s="74" t="s">
        <v>80</v>
      </c>
      <c r="B785" s="124"/>
      <c r="C785" s="125"/>
      <c r="D785" s="126"/>
      <c r="E785" s="180" t="s">
        <v>442</v>
      </c>
      <c r="F785" s="127"/>
      <c r="G785" s="128"/>
      <c r="H785" s="158"/>
      <c r="I785" s="130"/>
      <c r="J785" s="131"/>
    </row>
    <row r="786" spans="1:10">
      <c r="A786" s="37" t="s">
        <v>370</v>
      </c>
      <c r="B786" s="38"/>
      <c r="C786" s="39" t="s">
        <v>3</v>
      </c>
      <c r="D786" s="39" t="s">
        <v>4</v>
      </c>
      <c r="E786" s="132" t="s">
        <v>5</v>
      </c>
      <c r="F786" s="3"/>
      <c r="G786" s="41" t="s">
        <v>6</v>
      </c>
      <c r="H786" s="146" t="s">
        <v>7</v>
      </c>
      <c r="I786" s="42"/>
    </row>
    <row r="787" spans="1:10">
      <c r="A787" s="161" t="s">
        <v>371</v>
      </c>
      <c r="B787" s="162" t="s">
        <v>8</v>
      </c>
      <c r="C787" s="163" t="s">
        <v>410</v>
      </c>
      <c r="D787" s="163" t="s">
        <v>411</v>
      </c>
      <c r="E787" s="165" t="s">
        <v>372</v>
      </c>
      <c r="F787" s="3"/>
      <c r="G787" s="47" t="s">
        <v>9</v>
      </c>
      <c r="H787" s="147" t="s">
        <v>10</v>
      </c>
      <c r="I787" s="48" t="s">
        <v>11</v>
      </c>
    </row>
    <row r="788" spans="1:10">
      <c r="A788" s="166">
        <v>3013112089800</v>
      </c>
      <c r="B788" s="167" t="s">
        <v>340</v>
      </c>
      <c r="C788" s="168">
        <v>10</v>
      </c>
      <c r="D788" s="168">
        <v>200</v>
      </c>
      <c r="E788" s="177">
        <v>7.1337024000000007</v>
      </c>
      <c r="F788" s="3"/>
      <c r="G788" s="50">
        <f>E788*$I$9</f>
        <v>0</v>
      </c>
      <c r="H788" s="149"/>
      <c r="I788" s="58">
        <f>H788*G788</f>
        <v>0</v>
      </c>
    </row>
    <row r="789" spans="1:10">
      <c r="A789" s="166">
        <v>3013112129800</v>
      </c>
      <c r="B789" s="167" t="s">
        <v>18</v>
      </c>
      <c r="C789" s="168">
        <v>5</v>
      </c>
      <c r="D789" s="168">
        <v>500</v>
      </c>
      <c r="E789" s="177">
        <v>6.0816096000000011</v>
      </c>
      <c r="F789" s="3"/>
      <c r="G789" s="50">
        <f>E789*$I$9</f>
        <v>0</v>
      </c>
      <c r="H789" s="149"/>
      <c r="I789" s="58">
        <f>H789*G789</f>
        <v>0</v>
      </c>
    </row>
    <row r="790" spans="1:10">
      <c r="A790" s="59"/>
      <c r="B790" s="60"/>
      <c r="C790" s="61"/>
      <c r="D790" s="61"/>
      <c r="E790" s="133"/>
      <c r="F790" s="3"/>
      <c r="G790" s="63"/>
      <c r="H790" s="150"/>
      <c r="I790" s="64"/>
    </row>
    <row r="791" spans="1:10">
      <c r="A791" s="59"/>
      <c r="B791" s="60"/>
      <c r="C791" s="61"/>
      <c r="D791" s="61"/>
      <c r="E791" s="133"/>
      <c r="F791" s="3"/>
      <c r="G791" s="63"/>
      <c r="H791" s="150"/>
      <c r="I791" s="64"/>
    </row>
    <row r="792" spans="1:10">
      <c r="A792" s="59"/>
      <c r="B792" s="60"/>
      <c r="C792" s="61"/>
      <c r="D792" s="61"/>
      <c r="E792" s="133"/>
      <c r="F792" s="3"/>
      <c r="G792" s="63"/>
      <c r="H792" s="150"/>
      <c r="I792" s="64"/>
    </row>
    <row r="793" spans="1:10">
      <c r="A793" s="59"/>
      <c r="B793" s="60"/>
      <c r="C793" s="61"/>
      <c r="D793" s="61"/>
      <c r="E793" s="133"/>
      <c r="F793" s="3"/>
      <c r="G793" s="63"/>
      <c r="H793" s="150"/>
      <c r="I793" s="64"/>
    </row>
    <row r="794" spans="1:10">
      <c r="A794" s="123"/>
      <c r="B794" s="123"/>
      <c r="G794" s="135"/>
      <c r="H794" s="143"/>
      <c r="I794" s="84"/>
      <c r="J794" s="85"/>
    </row>
    <row r="795" spans="1:10">
      <c r="A795" s="123"/>
      <c r="B795" s="123"/>
      <c r="G795" s="134"/>
      <c r="H795" s="143"/>
      <c r="I795" s="84"/>
      <c r="J795" s="85"/>
    </row>
    <row r="796" spans="1:10" s="123" customFormat="1" ht="19">
      <c r="A796" s="29" t="s">
        <v>339</v>
      </c>
      <c r="B796" s="124"/>
      <c r="C796" s="125"/>
      <c r="D796" s="126"/>
      <c r="E796" s="180" t="s">
        <v>442</v>
      </c>
      <c r="F796" s="127"/>
      <c r="G796" s="128"/>
      <c r="H796" s="158"/>
      <c r="I796" s="130"/>
      <c r="J796" s="131"/>
    </row>
    <row r="797" spans="1:10">
      <c r="A797" s="37" t="s">
        <v>370</v>
      </c>
      <c r="B797" s="38"/>
      <c r="C797" s="39" t="s">
        <v>3</v>
      </c>
      <c r="D797" s="39" t="s">
        <v>4</v>
      </c>
      <c r="E797" s="132" t="s">
        <v>5</v>
      </c>
      <c r="F797" s="3"/>
      <c r="G797" s="41" t="s">
        <v>6</v>
      </c>
      <c r="H797" s="146" t="s">
        <v>7</v>
      </c>
      <c r="I797" s="42"/>
    </row>
    <row r="798" spans="1:10">
      <c r="A798" s="161" t="s">
        <v>371</v>
      </c>
      <c r="B798" s="162" t="s">
        <v>8</v>
      </c>
      <c r="C798" s="163" t="s">
        <v>410</v>
      </c>
      <c r="D798" s="163" t="s">
        <v>411</v>
      </c>
      <c r="E798" s="165" t="s">
        <v>372</v>
      </c>
      <c r="F798" s="3"/>
      <c r="G798" s="47" t="s">
        <v>9</v>
      </c>
      <c r="H798" s="147" t="s">
        <v>10</v>
      </c>
      <c r="I798" s="48" t="s">
        <v>11</v>
      </c>
    </row>
    <row r="799" spans="1:10">
      <c r="A799" s="166">
        <v>3015612089800</v>
      </c>
      <c r="B799" s="167" t="s">
        <v>78</v>
      </c>
      <c r="C799" s="168">
        <v>10</v>
      </c>
      <c r="D799" s="168">
        <v>500</v>
      </c>
      <c r="E799" s="177">
        <v>6.2868960000000014</v>
      </c>
      <c r="F799" s="3"/>
      <c r="G799" s="50">
        <f>E799*$I$9</f>
        <v>0</v>
      </c>
      <c r="H799" s="149"/>
      <c r="I799" s="58">
        <f>H799*G799</f>
        <v>0</v>
      </c>
    </row>
    <row r="800" spans="1:10">
      <c r="A800" s="166">
        <v>3015612129800</v>
      </c>
      <c r="B800" s="167" t="s">
        <v>18</v>
      </c>
      <c r="C800" s="168">
        <v>10</v>
      </c>
      <c r="D800" s="168">
        <v>500</v>
      </c>
      <c r="E800" s="177">
        <v>7.8393744000000023</v>
      </c>
      <c r="F800" s="3"/>
      <c r="G800" s="50">
        <f>E800*$I$9</f>
        <v>0</v>
      </c>
      <c r="H800" s="149"/>
      <c r="I800" s="58">
        <f>H800*G800</f>
        <v>0</v>
      </c>
    </row>
    <row r="801" spans="1:10">
      <c r="A801" s="59"/>
      <c r="B801" s="60"/>
      <c r="C801" s="61"/>
      <c r="D801" s="61"/>
      <c r="E801" s="133"/>
      <c r="F801" s="3"/>
      <c r="G801" s="63"/>
      <c r="H801" s="150"/>
      <c r="I801" s="64"/>
    </row>
    <row r="802" spans="1:10">
      <c r="A802" s="59"/>
      <c r="B802" s="60"/>
      <c r="C802" s="61"/>
      <c r="D802" s="61"/>
      <c r="E802" s="133"/>
      <c r="F802" s="3"/>
      <c r="G802" s="63"/>
      <c r="H802" s="150"/>
      <c r="I802" s="64"/>
    </row>
    <row r="803" spans="1:10">
      <c r="A803" s="123"/>
      <c r="B803" s="123"/>
      <c r="G803" s="135"/>
      <c r="H803" s="143"/>
      <c r="I803" s="84"/>
      <c r="J803" s="85"/>
    </row>
    <row r="804" spans="1:10">
      <c r="A804" s="123"/>
      <c r="B804" s="123"/>
      <c r="G804" s="134"/>
      <c r="H804" s="143"/>
      <c r="I804" s="84"/>
      <c r="J804" s="85"/>
    </row>
    <row r="805" spans="1:10" s="123" customFormat="1" ht="19">
      <c r="A805" s="74" t="s">
        <v>80</v>
      </c>
      <c r="B805" s="124"/>
      <c r="C805" s="125"/>
      <c r="D805" s="126"/>
      <c r="E805" s="180" t="s">
        <v>443</v>
      </c>
      <c r="F805" s="127"/>
      <c r="G805" s="128"/>
      <c r="H805" s="158"/>
      <c r="I805" s="130"/>
      <c r="J805" s="131"/>
    </row>
    <row r="806" spans="1:10">
      <c r="A806" s="37" t="s">
        <v>370</v>
      </c>
      <c r="B806" s="38"/>
      <c r="C806" s="39" t="s">
        <v>3</v>
      </c>
      <c r="D806" s="39" t="s">
        <v>4</v>
      </c>
      <c r="E806" s="132" t="s">
        <v>5</v>
      </c>
      <c r="F806" s="3"/>
      <c r="G806" s="41" t="s">
        <v>6</v>
      </c>
      <c r="H806" s="146" t="s">
        <v>7</v>
      </c>
      <c r="I806" s="42"/>
    </row>
    <row r="807" spans="1:10">
      <c r="A807" s="161" t="s">
        <v>371</v>
      </c>
      <c r="B807" s="162" t="s">
        <v>8</v>
      </c>
      <c r="C807" s="163" t="s">
        <v>410</v>
      </c>
      <c r="D807" s="163" t="s">
        <v>411</v>
      </c>
      <c r="E807" s="165" t="s">
        <v>372</v>
      </c>
      <c r="F807" s="3"/>
      <c r="G807" s="47" t="s">
        <v>9</v>
      </c>
      <c r="H807" s="147" t="s">
        <v>10</v>
      </c>
      <c r="I807" s="48" t="s">
        <v>11</v>
      </c>
    </row>
    <row r="808" spans="1:10">
      <c r="A808" s="166">
        <v>3013212089800</v>
      </c>
      <c r="B808" s="167" t="s">
        <v>78</v>
      </c>
      <c r="C808" s="168">
        <v>10</v>
      </c>
      <c r="D808" s="168">
        <v>500</v>
      </c>
      <c r="E808" s="177">
        <v>7.3518192000000013</v>
      </c>
      <c r="F808" s="3"/>
      <c r="G808" s="50">
        <f>E808*$I$9</f>
        <v>0</v>
      </c>
      <c r="H808" s="149"/>
      <c r="I808" s="58">
        <f>H808*G808</f>
        <v>0</v>
      </c>
    </row>
    <row r="809" spans="1:10">
      <c r="A809" s="166">
        <v>3013212129800</v>
      </c>
      <c r="B809" s="167" t="s">
        <v>18</v>
      </c>
      <c r="C809" s="168">
        <v>10</v>
      </c>
      <c r="D809" s="168">
        <v>500</v>
      </c>
      <c r="E809" s="177">
        <v>7.1337024000000007</v>
      </c>
      <c r="F809" s="3"/>
      <c r="G809" s="50">
        <f>E809*$I$9</f>
        <v>0</v>
      </c>
      <c r="H809" s="149"/>
      <c r="I809" s="58">
        <f>H809*G809</f>
        <v>0</v>
      </c>
    </row>
    <row r="810" spans="1:10">
      <c r="A810" s="59"/>
      <c r="B810" s="60"/>
      <c r="C810" s="61"/>
      <c r="D810" s="61"/>
      <c r="E810" s="133"/>
      <c r="F810" s="3"/>
      <c r="G810" s="63"/>
      <c r="H810" s="150"/>
      <c r="I810" s="64"/>
    </row>
    <row r="811" spans="1:10">
      <c r="A811" s="59"/>
      <c r="B811" s="60"/>
      <c r="C811" s="61"/>
      <c r="D811" s="61"/>
      <c r="E811" s="133"/>
      <c r="F811" s="3"/>
      <c r="G811" s="63"/>
      <c r="H811" s="150"/>
      <c r="I811" s="64"/>
    </row>
    <row r="812" spans="1:10">
      <c r="A812" s="59"/>
      <c r="B812" s="60"/>
      <c r="C812" s="61"/>
      <c r="D812" s="61"/>
      <c r="E812" s="133"/>
      <c r="F812" s="3"/>
      <c r="G812" s="63"/>
      <c r="H812" s="150"/>
      <c r="I812" s="64"/>
    </row>
    <row r="813" spans="1:10">
      <c r="A813" s="59"/>
      <c r="B813" s="60"/>
      <c r="C813" s="61"/>
      <c r="D813" s="61"/>
      <c r="E813" s="133"/>
      <c r="F813" s="3"/>
      <c r="G813" s="63"/>
      <c r="H813" s="150"/>
      <c r="I813" s="64"/>
    </row>
    <row r="814" spans="1:10">
      <c r="A814" s="123"/>
      <c r="B814" s="123"/>
      <c r="G814" s="134"/>
      <c r="H814" s="143"/>
      <c r="I814" s="84"/>
      <c r="J814" s="85"/>
    </row>
    <row r="815" spans="1:10">
      <c r="A815" s="123"/>
      <c r="B815" s="123"/>
      <c r="G815" s="134"/>
      <c r="H815" s="143"/>
      <c r="I815" s="84"/>
      <c r="J815" s="85"/>
    </row>
    <row r="816" spans="1:10" s="123" customFormat="1" ht="19">
      <c r="A816" s="74" t="s">
        <v>309</v>
      </c>
      <c r="B816" s="124"/>
      <c r="C816" s="125"/>
      <c r="D816" s="126"/>
      <c r="E816" s="180" t="s">
        <v>444</v>
      </c>
      <c r="F816" s="127"/>
      <c r="G816" s="128"/>
      <c r="H816" s="158"/>
      <c r="I816" s="130"/>
      <c r="J816" s="131"/>
    </row>
    <row r="817" spans="1:10">
      <c r="A817" s="37" t="s">
        <v>370</v>
      </c>
      <c r="B817" s="38"/>
      <c r="C817" s="39" t="s">
        <v>3</v>
      </c>
      <c r="D817" s="39" t="s">
        <v>4</v>
      </c>
      <c r="E817" s="132" t="s">
        <v>5</v>
      </c>
      <c r="F817" s="3"/>
      <c r="G817" s="41" t="s">
        <v>6</v>
      </c>
      <c r="H817" s="146" t="s">
        <v>7</v>
      </c>
      <c r="I817" s="42"/>
    </row>
    <row r="818" spans="1:10">
      <c r="A818" s="161" t="s">
        <v>371</v>
      </c>
      <c r="B818" s="162" t="s">
        <v>8</v>
      </c>
      <c r="C818" s="163" t="s">
        <v>410</v>
      </c>
      <c r="D818" s="163" t="s">
        <v>411</v>
      </c>
      <c r="E818" s="165" t="s">
        <v>372</v>
      </c>
      <c r="F818" s="3"/>
      <c r="G818" s="47" t="s">
        <v>9</v>
      </c>
      <c r="H818" s="147" t="s">
        <v>10</v>
      </c>
      <c r="I818" s="48" t="s">
        <v>11</v>
      </c>
    </row>
    <row r="819" spans="1:10">
      <c r="A819" s="166">
        <v>3013812129800</v>
      </c>
      <c r="B819" s="167" t="s">
        <v>18</v>
      </c>
      <c r="C819" s="168">
        <v>10</v>
      </c>
      <c r="D819" s="168">
        <v>500</v>
      </c>
      <c r="E819" s="177">
        <v>5.8763232000000016</v>
      </c>
      <c r="F819" s="3"/>
      <c r="G819" s="50">
        <f>E819*$I$9</f>
        <v>0</v>
      </c>
      <c r="H819" s="149"/>
      <c r="I819" s="58">
        <f>H819*G819</f>
        <v>0</v>
      </c>
    </row>
    <row r="820" spans="1:10">
      <c r="A820" s="59"/>
      <c r="B820" s="60"/>
      <c r="C820" s="61"/>
      <c r="D820" s="61"/>
      <c r="E820" s="133"/>
      <c r="F820" s="3"/>
      <c r="G820" s="63"/>
      <c r="H820" s="150"/>
      <c r="I820" s="64"/>
    </row>
    <row r="821" spans="1:10">
      <c r="A821" s="59"/>
      <c r="B821" s="60"/>
      <c r="C821" s="61"/>
      <c r="D821" s="61"/>
      <c r="E821" s="133"/>
      <c r="F821" s="3"/>
      <c r="G821" s="63"/>
      <c r="H821" s="150"/>
      <c r="I821" s="64"/>
    </row>
    <row r="822" spans="1:10">
      <c r="A822" s="59"/>
      <c r="B822" s="60"/>
      <c r="C822" s="61"/>
      <c r="D822" s="61"/>
      <c r="E822" s="133"/>
      <c r="F822" s="3"/>
      <c r="G822" s="63"/>
      <c r="H822" s="150"/>
      <c r="I822" s="64"/>
    </row>
    <row r="823" spans="1:10">
      <c r="A823" s="59"/>
      <c r="B823" s="60"/>
      <c r="C823" s="61"/>
      <c r="D823" s="61"/>
      <c r="E823" s="133"/>
      <c r="F823" s="3"/>
      <c r="G823" s="63"/>
      <c r="H823" s="150"/>
      <c r="I823" s="64"/>
    </row>
    <row r="824" spans="1:10">
      <c r="A824" s="123"/>
      <c r="B824" s="123"/>
      <c r="G824" s="134"/>
      <c r="H824" s="143"/>
      <c r="I824" s="84"/>
      <c r="J824" s="85"/>
    </row>
    <row r="825" spans="1:10">
      <c r="A825" s="123"/>
      <c r="B825" s="123"/>
      <c r="G825" s="134"/>
      <c r="H825" s="143"/>
      <c r="I825" s="84"/>
      <c r="J825" s="85"/>
    </row>
    <row r="826" spans="1:10" s="123" customFormat="1" ht="19">
      <c r="A826" s="74" t="s">
        <v>80</v>
      </c>
      <c r="B826" s="124"/>
      <c r="C826" s="125"/>
      <c r="D826" s="126"/>
      <c r="E826" s="180" t="s">
        <v>445</v>
      </c>
      <c r="F826" s="127"/>
      <c r="G826" s="128"/>
      <c r="H826" s="158"/>
      <c r="I826" s="130"/>
      <c r="J826" s="131"/>
    </row>
    <row r="827" spans="1:10">
      <c r="A827" s="37" t="s">
        <v>370</v>
      </c>
      <c r="B827" s="38"/>
      <c r="C827" s="39" t="s">
        <v>3</v>
      </c>
      <c r="D827" s="39" t="s">
        <v>4</v>
      </c>
      <c r="E827" s="132" t="s">
        <v>5</v>
      </c>
      <c r="F827" s="3"/>
      <c r="G827" s="41" t="s">
        <v>6</v>
      </c>
      <c r="H827" s="146" t="s">
        <v>7</v>
      </c>
      <c r="I827" s="42"/>
    </row>
    <row r="828" spans="1:10">
      <c r="A828" s="161" t="s">
        <v>371</v>
      </c>
      <c r="B828" s="162" t="s">
        <v>8</v>
      </c>
      <c r="C828" s="163" t="s">
        <v>410</v>
      </c>
      <c r="D828" s="163" t="s">
        <v>411</v>
      </c>
      <c r="E828" s="165" t="s">
        <v>372</v>
      </c>
      <c r="F828" s="3"/>
      <c r="G828" s="47" t="s">
        <v>9</v>
      </c>
      <c r="H828" s="147" t="s">
        <v>10</v>
      </c>
      <c r="I828" s="48" t="s">
        <v>11</v>
      </c>
    </row>
    <row r="829" spans="1:10">
      <c r="A829" s="166">
        <v>3013512089800</v>
      </c>
      <c r="B829" s="167" t="s">
        <v>78</v>
      </c>
      <c r="C829" s="168">
        <v>10</v>
      </c>
      <c r="D829" s="168">
        <v>500</v>
      </c>
      <c r="E829" s="177">
        <v>5.4272592000000017</v>
      </c>
      <c r="F829" s="3"/>
      <c r="G829" s="50">
        <f>E829*$I$9</f>
        <v>0</v>
      </c>
      <c r="H829" s="149"/>
      <c r="I829" s="58">
        <f>H829*G829</f>
        <v>0</v>
      </c>
    </row>
    <row r="830" spans="1:10">
      <c r="A830" s="166">
        <v>3013512129800</v>
      </c>
      <c r="B830" s="167" t="s">
        <v>18</v>
      </c>
      <c r="C830" s="168">
        <v>10</v>
      </c>
      <c r="D830" s="168">
        <v>300</v>
      </c>
      <c r="E830" s="177">
        <v>6.2997264000000008</v>
      </c>
      <c r="F830" s="3"/>
      <c r="G830" s="50">
        <f>E830*$I$9</f>
        <v>0</v>
      </c>
      <c r="H830" s="149"/>
      <c r="I830" s="58">
        <f>H830*G830</f>
        <v>0</v>
      </c>
    </row>
    <row r="831" spans="1:10">
      <c r="A831" s="59"/>
      <c r="B831" s="60"/>
      <c r="C831" s="61"/>
      <c r="D831" s="61"/>
      <c r="E831" s="133"/>
      <c r="F831" s="3"/>
      <c r="G831" s="63"/>
      <c r="H831" s="150"/>
      <c r="I831" s="64"/>
    </row>
    <row r="832" spans="1:10">
      <c r="A832" s="59"/>
      <c r="B832" s="60"/>
      <c r="C832" s="61"/>
      <c r="D832" s="61"/>
      <c r="E832" s="133"/>
      <c r="F832" s="3"/>
      <c r="G832" s="63"/>
      <c r="H832" s="150"/>
      <c r="I832" s="64"/>
    </row>
    <row r="833" spans="1:10">
      <c r="A833" s="59"/>
      <c r="B833" s="60"/>
      <c r="C833" s="61"/>
      <c r="D833" s="61"/>
      <c r="E833" s="133"/>
      <c r="F833" s="3"/>
      <c r="G833" s="63"/>
      <c r="H833" s="150"/>
      <c r="I833" s="64"/>
    </row>
    <row r="834" spans="1:10">
      <c r="A834" s="123"/>
      <c r="B834" s="123"/>
      <c r="G834" s="134"/>
      <c r="H834" s="143"/>
      <c r="I834" s="84"/>
      <c r="J834" s="85"/>
    </row>
    <row r="835" spans="1:10">
      <c r="A835" s="123"/>
      <c r="B835" s="123"/>
      <c r="G835" s="134"/>
      <c r="H835" s="143"/>
      <c r="I835" s="84"/>
      <c r="J835" s="85"/>
    </row>
    <row r="836" spans="1:10" s="123" customFormat="1" ht="19">
      <c r="A836" s="109" t="s">
        <v>80</v>
      </c>
      <c r="B836" s="124"/>
      <c r="C836" s="125"/>
      <c r="D836" s="126"/>
      <c r="E836" s="180" t="s">
        <v>446</v>
      </c>
      <c r="F836" s="127"/>
      <c r="G836" s="128"/>
      <c r="H836" s="158"/>
      <c r="I836" s="130"/>
      <c r="J836" s="131"/>
    </row>
    <row r="837" spans="1:10">
      <c r="A837" s="37" t="s">
        <v>370</v>
      </c>
      <c r="B837" s="38"/>
      <c r="C837" s="39" t="s">
        <v>3</v>
      </c>
      <c r="D837" s="39" t="s">
        <v>4</v>
      </c>
      <c r="E837" s="132" t="s">
        <v>5</v>
      </c>
      <c r="F837" s="3"/>
      <c r="G837" s="41" t="s">
        <v>6</v>
      </c>
      <c r="H837" s="146" t="s">
        <v>7</v>
      </c>
      <c r="I837" s="42"/>
    </row>
    <row r="838" spans="1:10">
      <c r="A838" s="161" t="s">
        <v>371</v>
      </c>
      <c r="B838" s="162" t="s">
        <v>8</v>
      </c>
      <c r="C838" s="163" t="s">
        <v>410</v>
      </c>
      <c r="D838" s="163" t="s">
        <v>411</v>
      </c>
      <c r="E838" s="165" t="s">
        <v>372</v>
      </c>
      <c r="F838" s="3"/>
      <c r="G838" s="47" t="s">
        <v>9</v>
      </c>
      <c r="H838" s="147" t="s">
        <v>10</v>
      </c>
      <c r="I838" s="48" t="s">
        <v>11</v>
      </c>
    </row>
    <row r="839" spans="1:10">
      <c r="A839" s="166">
        <v>3013612120800</v>
      </c>
      <c r="B839" s="174" t="s">
        <v>341</v>
      </c>
      <c r="C839" s="168">
        <v>10</v>
      </c>
      <c r="D839" s="168">
        <v>500</v>
      </c>
      <c r="E839" s="177">
        <v>6.825772800000002</v>
      </c>
      <c r="F839" s="3"/>
      <c r="G839" s="50">
        <f>E839*$I$9</f>
        <v>0</v>
      </c>
      <c r="H839" s="149"/>
      <c r="I839" s="58">
        <f>H839*G839</f>
        <v>0</v>
      </c>
    </row>
    <row r="840" spans="1:10">
      <c r="A840" s="166">
        <v>3013612069800</v>
      </c>
      <c r="B840" s="174" t="s">
        <v>363</v>
      </c>
      <c r="C840" s="168">
        <v>10</v>
      </c>
      <c r="D840" s="168"/>
      <c r="E840" s="177">
        <v>10.071864000000001</v>
      </c>
      <c r="F840" s="3"/>
      <c r="G840" s="50">
        <f>E840*$I$9</f>
        <v>0</v>
      </c>
      <c r="H840" s="149"/>
      <c r="I840" s="58">
        <f>H840*G840</f>
        <v>0</v>
      </c>
    </row>
    <row r="841" spans="1:10">
      <c r="A841" s="166">
        <v>3013612089800</v>
      </c>
      <c r="B841" s="167" t="s">
        <v>78</v>
      </c>
      <c r="C841" s="168">
        <v>10</v>
      </c>
      <c r="D841" s="168">
        <v>300</v>
      </c>
      <c r="E841" s="177">
        <v>6.6718080000000013</v>
      </c>
      <c r="F841" s="3"/>
      <c r="G841" s="136">
        <f>E841*$I$9</f>
        <v>0</v>
      </c>
      <c r="H841" s="149"/>
      <c r="I841" s="58">
        <f>H841*G841</f>
        <v>0</v>
      </c>
    </row>
    <row r="842" spans="1:10">
      <c r="A842" s="166">
        <v>3013612129800</v>
      </c>
      <c r="B842" s="167" t="s">
        <v>18</v>
      </c>
      <c r="C842" s="168">
        <v>10</v>
      </c>
      <c r="D842" s="168">
        <v>250</v>
      </c>
      <c r="E842" s="177">
        <v>5.8763232000000016</v>
      </c>
      <c r="F842" s="3"/>
      <c r="G842" s="50">
        <f>E842*$I$9</f>
        <v>0</v>
      </c>
      <c r="H842" s="149"/>
      <c r="I842" s="58">
        <f>H842*G842</f>
        <v>0</v>
      </c>
    </row>
    <row r="843" spans="1:10">
      <c r="A843" s="137"/>
      <c r="B843" s="123"/>
      <c r="G843" s="134"/>
      <c r="H843" s="143"/>
      <c r="I843" s="84"/>
      <c r="J843" s="85"/>
    </row>
    <row r="844" spans="1:10">
      <c r="A844" s="137"/>
      <c r="B844" s="123"/>
      <c r="G844" s="134"/>
      <c r="H844" s="143"/>
      <c r="I844" s="84"/>
      <c r="J844" s="85"/>
    </row>
    <row r="845" spans="1:10">
      <c r="A845" s="137"/>
      <c r="B845" s="123"/>
      <c r="G845" s="134"/>
      <c r="H845" s="143"/>
      <c r="I845" s="84"/>
      <c r="J845" s="85"/>
    </row>
    <row r="846" spans="1:10">
      <c r="A846" s="137"/>
      <c r="B846" s="123"/>
      <c r="G846" s="134"/>
      <c r="H846" s="143"/>
      <c r="I846" s="84"/>
      <c r="J846" s="85"/>
    </row>
    <row r="847" spans="1:10">
      <c r="A847" s="123"/>
      <c r="B847" s="123"/>
      <c r="G847" s="134"/>
    </row>
    <row r="848" spans="1:10" s="129" customFormat="1" ht="19">
      <c r="A848" s="29" t="s">
        <v>361</v>
      </c>
      <c r="B848" s="182"/>
      <c r="C848" s="183"/>
      <c r="D848" s="184"/>
      <c r="E848" s="185" t="s">
        <v>447</v>
      </c>
      <c r="F848" s="127"/>
      <c r="G848" s="128"/>
      <c r="H848" s="159"/>
    </row>
    <row r="849" spans="1:10">
      <c r="A849" s="37" t="s">
        <v>370</v>
      </c>
      <c r="B849" s="38"/>
      <c r="C849" s="39" t="s">
        <v>3</v>
      </c>
      <c r="D849" s="39" t="s">
        <v>4</v>
      </c>
      <c r="E849" s="132" t="s">
        <v>5</v>
      </c>
      <c r="F849" s="3"/>
      <c r="G849" s="41" t="s">
        <v>6</v>
      </c>
      <c r="H849" s="146" t="s">
        <v>7</v>
      </c>
      <c r="I849" s="42"/>
    </row>
    <row r="850" spans="1:10">
      <c r="A850" s="161" t="s">
        <v>371</v>
      </c>
      <c r="B850" s="162" t="s">
        <v>8</v>
      </c>
      <c r="C850" s="163" t="s">
        <v>410</v>
      </c>
      <c r="D850" s="163" t="s">
        <v>411</v>
      </c>
      <c r="E850" s="165" t="s">
        <v>372</v>
      </c>
      <c r="F850" s="3"/>
      <c r="G850" s="47" t="s">
        <v>9</v>
      </c>
      <c r="H850" s="147" t="s">
        <v>10</v>
      </c>
      <c r="I850" s="48" t="s">
        <v>11</v>
      </c>
    </row>
    <row r="851" spans="1:10">
      <c r="A851" s="173" t="s">
        <v>355</v>
      </c>
      <c r="B851" s="167" t="s">
        <v>362</v>
      </c>
      <c r="C851" s="168"/>
      <c r="D851" s="168"/>
      <c r="E851" s="177">
        <v>8.8658064000000021</v>
      </c>
      <c r="F851" s="8"/>
      <c r="G851" s="50">
        <f>E851*$I$9</f>
        <v>0</v>
      </c>
      <c r="H851" s="148"/>
      <c r="I851" s="51">
        <f>H851*G851</f>
        <v>0</v>
      </c>
    </row>
    <row r="852" spans="1:10">
      <c r="A852" s="173" t="s">
        <v>356</v>
      </c>
      <c r="B852" s="167" t="s">
        <v>363</v>
      </c>
      <c r="C852" s="168"/>
      <c r="D852" s="168"/>
      <c r="E852" s="177">
        <v>9.5073264000000037</v>
      </c>
      <c r="F852" s="8"/>
      <c r="G852" s="50">
        <f>E852*$I$9</f>
        <v>0</v>
      </c>
      <c r="H852" s="148"/>
      <c r="I852" s="51">
        <f>H852*G852</f>
        <v>0</v>
      </c>
    </row>
    <row r="853" spans="1:10">
      <c r="A853" s="173" t="s">
        <v>364</v>
      </c>
      <c r="B853" s="174" t="s">
        <v>78</v>
      </c>
      <c r="C853" s="168"/>
      <c r="D853" s="168"/>
      <c r="E853" s="177">
        <v>10.19346372186353</v>
      </c>
      <c r="F853" s="8"/>
      <c r="G853" s="50">
        <f>E853*$I$9</f>
        <v>0</v>
      </c>
      <c r="H853" s="148"/>
      <c r="I853" s="51">
        <f>H853*G853</f>
        <v>0</v>
      </c>
    </row>
    <row r="854" spans="1:10">
      <c r="A854" s="78"/>
      <c r="B854" s="79"/>
      <c r="C854" s="61"/>
      <c r="D854" s="61"/>
      <c r="E854" s="133"/>
      <c r="F854" s="8"/>
      <c r="G854" s="63"/>
      <c r="H854" s="152"/>
      <c r="I854" s="76"/>
    </row>
    <row r="855" spans="1:10">
      <c r="A855" s="78"/>
      <c r="B855" s="79"/>
      <c r="C855" s="61"/>
      <c r="D855" s="61"/>
      <c r="E855" s="133"/>
      <c r="F855" s="8"/>
      <c r="G855" s="63"/>
      <c r="H855" s="152"/>
      <c r="I855" s="76"/>
    </row>
    <row r="856" spans="1:10">
      <c r="A856" s="78"/>
      <c r="B856" s="79"/>
      <c r="C856" s="61"/>
      <c r="D856" s="61"/>
      <c r="E856" s="133"/>
      <c r="F856" s="8"/>
      <c r="G856" s="63"/>
      <c r="H856" s="152"/>
      <c r="I856" s="76"/>
    </row>
    <row r="857" spans="1:10">
      <c r="A857" s="78"/>
      <c r="B857" s="79"/>
      <c r="C857" s="61"/>
      <c r="D857" s="61"/>
      <c r="E857" s="133"/>
      <c r="F857" s="8"/>
      <c r="G857" s="63"/>
      <c r="H857" s="152"/>
      <c r="I857" s="76"/>
    </row>
    <row r="858" spans="1:10">
      <c r="A858" s="123"/>
      <c r="B858" s="123"/>
      <c r="C858" s="9"/>
      <c r="G858" s="134"/>
    </row>
    <row r="859" spans="1:10">
      <c r="A859" s="123"/>
      <c r="B859" s="123"/>
      <c r="G859" s="134"/>
      <c r="H859" s="143"/>
      <c r="I859" s="84"/>
      <c r="J859" s="85"/>
    </row>
    <row r="860" spans="1:10" s="123" customFormat="1" ht="19">
      <c r="A860" s="109" t="s">
        <v>127</v>
      </c>
      <c r="B860" s="124"/>
      <c r="C860" s="125"/>
      <c r="D860" s="126"/>
      <c r="E860" s="180" t="s">
        <v>448</v>
      </c>
      <c r="F860" s="127"/>
      <c r="G860" s="128"/>
      <c r="H860" s="158"/>
      <c r="I860" s="130"/>
      <c r="J860" s="131"/>
    </row>
    <row r="861" spans="1:10">
      <c r="A861" s="37" t="s">
        <v>370</v>
      </c>
      <c r="B861" s="38"/>
      <c r="C861" s="39" t="s">
        <v>3</v>
      </c>
      <c r="D861" s="39" t="s">
        <v>4</v>
      </c>
      <c r="E861" s="132" t="s">
        <v>5</v>
      </c>
      <c r="F861" s="3"/>
      <c r="G861" s="41" t="s">
        <v>6</v>
      </c>
      <c r="H861" s="146" t="s">
        <v>7</v>
      </c>
      <c r="I861" s="42"/>
    </row>
    <row r="862" spans="1:10">
      <c r="A862" s="161" t="s">
        <v>371</v>
      </c>
      <c r="B862" s="162" t="s">
        <v>8</v>
      </c>
      <c r="C862" s="163" t="s">
        <v>410</v>
      </c>
      <c r="D862" s="163" t="s">
        <v>411</v>
      </c>
      <c r="E862" s="165" t="s">
        <v>372</v>
      </c>
      <c r="F862" s="3"/>
      <c r="G862" s="47" t="s">
        <v>9</v>
      </c>
      <c r="H862" s="147" t="s">
        <v>10</v>
      </c>
      <c r="I862" s="48" t="s">
        <v>11</v>
      </c>
    </row>
    <row r="863" spans="1:10">
      <c r="A863" s="166">
        <v>3015412989800</v>
      </c>
      <c r="B863" s="167" t="s">
        <v>18</v>
      </c>
      <c r="C863" s="168">
        <v>10</v>
      </c>
      <c r="D863" s="168">
        <v>300</v>
      </c>
      <c r="E863" s="177">
        <v>3.7208160000000006</v>
      </c>
      <c r="F863" s="3"/>
      <c r="G863" s="50">
        <f>E863*$I$9</f>
        <v>0</v>
      </c>
      <c r="H863" s="149"/>
      <c r="I863" s="58">
        <f>H863*G863</f>
        <v>0</v>
      </c>
    </row>
    <row r="864" spans="1:10">
      <c r="A864" s="59"/>
      <c r="B864" s="60"/>
      <c r="C864" s="61"/>
      <c r="D864" s="61"/>
      <c r="E864" s="133"/>
      <c r="F864" s="3"/>
      <c r="G864" s="63"/>
      <c r="H864" s="150"/>
      <c r="I864" s="64"/>
    </row>
    <row r="865" spans="1:10">
      <c r="A865" s="59"/>
      <c r="B865" s="60"/>
      <c r="C865" s="61"/>
      <c r="D865" s="61"/>
      <c r="E865" s="133"/>
      <c r="F865" s="3"/>
      <c r="G865" s="63"/>
      <c r="H865" s="150"/>
      <c r="I865" s="64"/>
    </row>
    <row r="866" spans="1:10">
      <c r="A866" s="59"/>
      <c r="B866" s="60"/>
      <c r="C866" s="61"/>
      <c r="D866" s="61"/>
      <c r="E866" s="133"/>
      <c r="F866" s="3"/>
      <c r="G866" s="63"/>
      <c r="H866" s="150"/>
      <c r="I866" s="64"/>
    </row>
    <row r="867" spans="1:10">
      <c r="A867" s="59"/>
      <c r="B867" s="60"/>
      <c r="C867" s="61"/>
      <c r="D867" s="61"/>
      <c r="E867" s="133"/>
      <c r="F867" s="3"/>
      <c r="G867" s="63"/>
      <c r="H867" s="150"/>
      <c r="I867" s="64"/>
    </row>
    <row r="868" spans="1:10">
      <c r="A868" s="123"/>
      <c r="B868" s="123"/>
      <c r="G868" s="134"/>
      <c r="H868" s="143"/>
      <c r="I868" s="84"/>
      <c r="J868" s="85"/>
    </row>
    <row r="869" spans="1:10">
      <c r="A869" s="123"/>
      <c r="B869" s="123"/>
      <c r="G869" s="134"/>
      <c r="H869" s="143"/>
      <c r="I869" s="84"/>
      <c r="J869" s="85"/>
    </row>
    <row r="870" spans="1:10" s="123" customFormat="1" ht="19">
      <c r="A870" s="109" t="s">
        <v>332</v>
      </c>
      <c r="B870" s="124"/>
      <c r="C870" s="125"/>
      <c r="D870" s="126"/>
      <c r="E870" s="180" t="s">
        <v>448</v>
      </c>
      <c r="F870" s="127"/>
      <c r="G870" s="128"/>
      <c r="H870" s="158"/>
      <c r="I870" s="130"/>
      <c r="J870" s="131"/>
    </row>
    <row r="871" spans="1:10">
      <c r="A871" s="37" t="s">
        <v>370</v>
      </c>
      <c r="B871" s="38"/>
      <c r="C871" s="39" t="s">
        <v>3</v>
      </c>
      <c r="D871" s="39" t="s">
        <v>4</v>
      </c>
      <c r="E871" s="132" t="s">
        <v>5</v>
      </c>
      <c r="F871" s="3"/>
      <c r="G871" s="41" t="s">
        <v>6</v>
      </c>
      <c r="H871" s="146" t="s">
        <v>7</v>
      </c>
      <c r="I871" s="42"/>
    </row>
    <row r="872" spans="1:10">
      <c r="A872" s="161" t="s">
        <v>371</v>
      </c>
      <c r="B872" s="162" t="s">
        <v>8</v>
      </c>
      <c r="C872" s="163" t="s">
        <v>410</v>
      </c>
      <c r="D872" s="163" t="s">
        <v>411</v>
      </c>
      <c r="E872" s="165" t="s">
        <v>372</v>
      </c>
      <c r="F872" s="3"/>
      <c r="G872" s="47" t="s">
        <v>9</v>
      </c>
      <c r="H872" s="147" t="s">
        <v>10</v>
      </c>
      <c r="I872" s="48" t="s">
        <v>11</v>
      </c>
    </row>
    <row r="873" spans="1:10">
      <c r="A873" s="166">
        <v>3019212989800</v>
      </c>
      <c r="B873" s="167" t="s">
        <v>18</v>
      </c>
      <c r="C873" s="168">
        <v>10</v>
      </c>
      <c r="D873" s="168">
        <v>300</v>
      </c>
      <c r="E873" s="177">
        <v>3.0151440000000012</v>
      </c>
      <c r="F873" s="3"/>
      <c r="G873" s="50">
        <f>E873*$I$9</f>
        <v>0</v>
      </c>
      <c r="H873" s="149"/>
      <c r="I873" s="58">
        <f>H873*G873</f>
        <v>0</v>
      </c>
    </row>
    <row r="874" spans="1:10">
      <c r="A874" s="59"/>
      <c r="B874" s="60"/>
      <c r="C874" s="61"/>
      <c r="D874" s="61"/>
      <c r="E874" s="133"/>
      <c r="F874" s="3"/>
      <c r="G874" s="63"/>
      <c r="H874" s="150"/>
      <c r="I874" s="64"/>
    </row>
    <row r="875" spans="1:10">
      <c r="A875" s="59"/>
      <c r="B875" s="60"/>
      <c r="C875" s="61"/>
      <c r="D875" s="61"/>
      <c r="E875" s="133"/>
      <c r="F875" s="3"/>
      <c r="G875" s="63"/>
      <c r="H875" s="150"/>
      <c r="I875" s="64"/>
    </row>
    <row r="876" spans="1:10">
      <c r="A876" s="59"/>
      <c r="B876" s="60"/>
      <c r="C876" s="61"/>
      <c r="D876" s="61"/>
      <c r="E876" s="133"/>
      <c r="F876" s="3"/>
      <c r="G876" s="63"/>
      <c r="H876" s="150"/>
      <c r="I876" s="64"/>
    </row>
    <row r="877" spans="1:10">
      <c r="A877" s="59"/>
      <c r="B877" s="60"/>
      <c r="C877" s="61"/>
      <c r="D877" s="61"/>
      <c r="E877" s="133"/>
      <c r="F877" s="3"/>
      <c r="G877" s="63"/>
      <c r="H877" s="150"/>
      <c r="I877" s="64"/>
    </row>
    <row r="878" spans="1:10">
      <c r="A878" s="123"/>
      <c r="B878" s="123"/>
      <c r="G878" s="134"/>
      <c r="H878" s="143"/>
      <c r="I878" s="84"/>
      <c r="J878" s="85"/>
    </row>
    <row r="879" spans="1:10">
      <c r="A879" s="123"/>
      <c r="B879" s="123"/>
      <c r="G879" s="134"/>
      <c r="H879" s="143"/>
      <c r="I879" s="84"/>
      <c r="J879" s="85"/>
    </row>
    <row r="880" spans="1:10" s="123" customFormat="1" ht="19">
      <c r="A880" s="109" t="s">
        <v>80</v>
      </c>
      <c r="B880" s="124"/>
      <c r="C880" s="125"/>
      <c r="D880" s="126"/>
      <c r="E880" s="180" t="s">
        <v>449</v>
      </c>
      <c r="F880" s="127"/>
      <c r="G880" s="128"/>
      <c r="H880" s="158"/>
      <c r="I880" s="130"/>
      <c r="J880" s="131"/>
    </row>
    <row r="881" spans="1:10">
      <c r="A881" s="37" t="s">
        <v>370</v>
      </c>
      <c r="B881" s="38"/>
      <c r="C881" s="39" t="s">
        <v>3</v>
      </c>
      <c r="D881" s="39" t="s">
        <v>4</v>
      </c>
      <c r="E881" s="132" t="s">
        <v>5</v>
      </c>
      <c r="F881" s="3"/>
      <c r="G881" s="41" t="s">
        <v>6</v>
      </c>
      <c r="H881" s="146" t="s">
        <v>7</v>
      </c>
      <c r="I881" s="42"/>
    </row>
    <row r="882" spans="1:10">
      <c r="A882" s="161" t="s">
        <v>371</v>
      </c>
      <c r="B882" s="162" t="s">
        <v>8</v>
      </c>
      <c r="C882" s="163" t="s">
        <v>410</v>
      </c>
      <c r="D882" s="163" t="s">
        <v>411</v>
      </c>
      <c r="E882" s="165" t="s">
        <v>372</v>
      </c>
      <c r="F882" s="3"/>
      <c r="G882" s="47" t="s">
        <v>9</v>
      </c>
      <c r="H882" s="147" t="s">
        <v>10</v>
      </c>
      <c r="I882" s="48" t="s">
        <v>11</v>
      </c>
    </row>
    <row r="883" spans="1:10">
      <c r="A883" s="166">
        <v>3012912049800</v>
      </c>
      <c r="B883" s="167" t="s">
        <v>342</v>
      </c>
      <c r="C883" s="168">
        <v>10</v>
      </c>
      <c r="D883" s="168">
        <v>50</v>
      </c>
      <c r="E883" s="177">
        <v>17.770104000000003</v>
      </c>
      <c r="F883" s="3"/>
      <c r="G883" s="50">
        <f>E883*$I$9</f>
        <v>0</v>
      </c>
      <c r="H883" s="149"/>
      <c r="I883" s="58">
        <f>H883*G883</f>
        <v>0</v>
      </c>
    </row>
    <row r="884" spans="1:10">
      <c r="H884" s="143"/>
      <c r="I884" s="84"/>
      <c r="J884" s="85"/>
    </row>
    <row r="885" spans="1:10">
      <c r="H885" s="143"/>
      <c r="I885" s="84"/>
      <c r="J885" s="85"/>
    </row>
    <row r="893" spans="1:10">
      <c r="G893" s="138"/>
      <c r="H893" s="160"/>
      <c r="I893" s="7"/>
      <c r="J893" s="84"/>
    </row>
    <row r="894" spans="1:10">
      <c r="G894" s="138"/>
      <c r="H894" s="160"/>
      <c r="I894" s="7"/>
      <c r="J894" s="84"/>
    </row>
    <row r="895" spans="1:10">
      <c r="G895" s="138"/>
      <c r="H895" s="160"/>
      <c r="I895" s="7"/>
      <c r="J895" s="84"/>
    </row>
    <row r="896" spans="1:10">
      <c r="G896" s="138"/>
      <c r="H896" s="160"/>
      <c r="I896" s="7"/>
      <c r="J896" s="84"/>
    </row>
    <row r="897" spans="7:10">
      <c r="G897" s="138"/>
      <c r="H897" s="160"/>
      <c r="I897" s="7"/>
      <c r="J897" s="84"/>
    </row>
    <row r="898" spans="7:10">
      <c r="G898" s="138"/>
      <c r="H898" s="160"/>
      <c r="I898" s="7"/>
      <c r="J898" s="84"/>
    </row>
    <row r="899" spans="7:10">
      <c r="G899" s="138"/>
      <c r="H899" s="160"/>
      <c r="I899" s="7"/>
      <c r="J899" s="84"/>
    </row>
    <row r="900" spans="7:10">
      <c r="G900" s="138"/>
      <c r="H900" s="160"/>
      <c r="I900" s="7"/>
      <c r="J900" s="84"/>
    </row>
    <row r="901" spans="7:10">
      <c r="G901" s="138"/>
      <c r="H901" s="160"/>
      <c r="I901" s="7"/>
      <c r="J901" s="84"/>
    </row>
    <row r="902" spans="7:10">
      <c r="G902" s="138"/>
      <c r="H902" s="160"/>
      <c r="I902" s="7"/>
      <c r="J902" s="84"/>
    </row>
    <row r="903" spans="7:10">
      <c r="G903" s="138"/>
      <c r="H903" s="160"/>
      <c r="I903" s="7"/>
      <c r="J903" s="84"/>
    </row>
    <row r="904" spans="7:10">
      <c r="G904" s="138"/>
      <c r="H904" s="160"/>
      <c r="I904" s="7"/>
      <c r="J904" s="84"/>
    </row>
    <row r="905" spans="7:10">
      <c r="G905" s="138"/>
      <c r="H905" s="160"/>
      <c r="I905" s="7"/>
      <c r="J905" s="84"/>
    </row>
    <row r="906" spans="7:10">
      <c r="G906" s="138"/>
      <c r="H906" s="160"/>
      <c r="I906" s="7"/>
      <c r="J906" s="84"/>
    </row>
    <row r="907" spans="7:10">
      <c r="G907" s="138"/>
      <c r="H907" s="160"/>
      <c r="I907" s="7"/>
      <c r="J907" s="84"/>
    </row>
    <row r="908" spans="7:10">
      <c r="G908" s="138"/>
      <c r="H908" s="160"/>
      <c r="I908" s="7"/>
      <c r="J908" s="84"/>
    </row>
    <row r="909" spans="7:10">
      <c r="G909" s="138"/>
      <c r="H909" s="160"/>
      <c r="I909" s="7"/>
      <c r="J909" s="84"/>
    </row>
    <row r="910" spans="7:10">
      <c r="G910" s="138"/>
      <c r="H910" s="160"/>
      <c r="I910" s="7"/>
      <c r="J910" s="84"/>
    </row>
    <row r="911" spans="7:10">
      <c r="G911" s="138"/>
      <c r="H911" s="160"/>
      <c r="I911" s="7"/>
      <c r="J911" s="84"/>
    </row>
    <row r="912" spans="7:10">
      <c r="G912" s="138"/>
      <c r="H912" s="160"/>
      <c r="I912" s="7"/>
      <c r="J912" s="84"/>
    </row>
    <row r="913" spans="7:10">
      <c r="G913" s="138"/>
      <c r="H913" s="160"/>
      <c r="I913" s="7"/>
      <c r="J913" s="84"/>
    </row>
    <row r="914" spans="7:10">
      <c r="G914" s="138"/>
      <c r="H914" s="160"/>
      <c r="I914" s="7"/>
      <c r="J914" s="84"/>
    </row>
    <row r="915" spans="7:10">
      <c r="G915" s="138"/>
      <c r="H915" s="160"/>
      <c r="I915" s="7"/>
      <c r="J915" s="84"/>
    </row>
    <row r="916" spans="7:10">
      <c r="G916" s="138"/>
      <c r="H916" s="160"/>
      <c r="I916" s="7"/>
      <c r="J916" s="84"/>
    </row>
    <row r="917" spans="7:10">
      <c r="G917" s="138"/>
      <c r="H917" s="160"/>
      <c r="I917" s="7"/>
      <c r="J917" s="84"/>
    </row>
    <row r="918" spans="7:10">
      <c r="G918" s="138"/>
      <c r="H918" s="160"/>
      <c r="I918" s="7"/>
      <c r="J918" s="84"/>
    </row>
    <row r="919" spans="7:10">
      <c r="G919" s="138"/>
      <c r="H919" s="160"/>
      <c r="I919" s="7"/>
      <c r="J919" s="84"/>
    </row>
    <row r="920" spans="7:10">
      <c r="G920" s="138"/>
      <c r="H920" s="160"/>
      <c r="I920" s="7"/>
      <c r="J920" s="84"/>
    </row>
    <row r="921" spans="7:10">
      <c r="G921" s="138"/>
      <c r="H921" s="160"/>
      <c r="I921" s="7"/>
      <c r="J921" s="84"/>
    </row>
    <row r="922" spans="7:10">
      <c r="G922" s="138"/>
      <c r="H922" s="160"/>
      <c r="I922" s="7"/>
      <c r="J922" s="84"/>
    </row>
    <row r="923" spans="7:10">
      <c r="G923" s="138"/>
      <c r="H923" s="160"/>
      <c r="I923" s="7"/>
      <c r="J923" s="84"/>
    </row>
    <row r="924" spans="7:10">
      <c r="G924" s="138"/>
      <c r="H924" s="160"/>
      <c r="I924" s="7"/>
      <c r="J924" s="84"/>
    </row>
    <row r="925" spans="7:10">
      <c r="G925" s="138"/>
      <c r="H925" s="160"/>
      <c r="I925" s="7"/>
      <c r="J925" s="84"/>
    </row>
    <row r="926" spans="7:10">
      <c r="G926" s="138"/>
      <c r="H926" s="160"/>
      <c r="I926" s="7"/>
      <c r="J926" s="84"/>
    </row>
    <row r="927" spans="7:10">
      <c r="G927" s="138"/>
      <c r="H927" s="160"/>
      <c r="I927" s="7"/>
      <c r="J927" s="84"/>
    </row>
    <row r="928" spans="7:10">
      <c r="G928" s="138"/>
      <c r="H928" s="160"/>
      <c r="I928" s="7"/>
      <c r="J928" s="84"/>
    </row>
    <row r="929" spans="7:10">
      <c r="G929" s="138"/>
      <c r="H929" s="160"/>
      <c r="I929" s="7"/>
      <c r="J929" s="84"/>
    </row>
    <row r="930" spans="7:10">
      <c r="G930" s="138"/>
      <c r="H930" s="160"/>
      <c r="I930" s="7"/>
      <c r="J930" s="84"/>
    </row>
    <row r="931" spans="7:10">
      <c r="G931" s="138"/>
      <c r="H931" s="160"/>
      <c r="I931" s="7"/>
      <c r="J931" s="84"/>
    </row>
    <row r="932" spans="7:10">
      <c r="G932" s="138"/>
      <c r="H932" s="160"/>
      <c r="I932" s="7"/>
      <c r="J932" s="84"/>
    </row>
    <row r="933" spans="7:10">
      <c r="G933" s="138"/>
      <c r="H933" s="160"/>
      <c r="I933" s="7"/>
      <c r="J933" s="84"/>
    </row>
    <row r="934" spans="7:10">
      <c r="G934" s="138"/>
      <c r="H934" s="160"/>
      <c r="I934" s="7"/>
      <c r="J934" s="84"/>
    </row>
  </sheetData>
  <sheetProtection algorithmName="SHA-512" hashValue="DqLt+jrdUZBVk0rP7kwPNCpWeDpM3ctpGkgnBBBUiyT2c6gISqwjEyEfv0z7PV27+jg7Aa9a8NDOKspYPZw0Fg==" saltValue="7XocpuvzkQbHaGWxx9pJIA==" spinCount="100000" sheet="1" objects="1" scenarios="1"/>
  <phoneticPr fontId="65" type="noConversion"/>
  <conditionalFormatting sqref="H893:H64511 H847:H848 F681:F694 F714 F519 H409:H410 F391:F404 F376:F379 H342:H343 H271:H273 F259:F260 F263 F237:F240 F192:F195 F223 F162:F173 F67:F72 F74:F76 F89:F91 F93:F103 H132:H134 F115:F118 F120:F126 H46:H48 H12 H26:H28 F15:F21 F32:F40 F51:F55 F457:F474 F359:F364 H62:H64 F57:F61 H84:H86 F78:F83 H110:H112 F105:F109 H156:H158 F137:F155 H187:H189 F175:F186 H202:H204 F197:F201 H218:H220 F208:F217 H233:H234 F225:F232 H255:H256 F242:F254 H283 F276:F282 H354:H356 F346:F353 H371:H373 F366:F370 H386:H388 F381:F385 H430:H432 F413:F429 H452:H454 H483:H485 F477:F482 H500:H502 F488:F499 H513:H515 F505:F512 H526:H527 F528:F542 H543:H545 F546:F560 H561:H563 F564:F574 H575:H577 H586 F578:F585 H595:H600 F592:F594 H613:H615 F603:F612 H627:H629 F618:F626 H642:H644 H666:H668 H676:H678 F696:F710 F716:F726 H711 H727:H728 H740:H741 F729:F739 H751:H753 F744:F750 H762:H764 F756:F761 H768:H771 F767 H858 F851:F857 F436:F451 F671:F675 F649:F665 F632:F641">
    <cfRule type="cellIs" dxfId="14" priority="16" stopIfTrue="1" operator="lessThan">
      <formula>0</formula>
    </cfRule>
    <cfRule type="cellIs" dxfId="13" priority="17" stopIfTrue="1" operator="equal">
      <formula>1</formula>
    </cfRule>
    <cfRule type="cellIs" dxfId="12" priority="18" stopIfTrue="1" operator="lessThan">
      <formula>0.2</formula>
    </cfRule>
  </conditionalFormatting>
  <conditionalFormatting sqref="F590 H587">
    <cfRule type="cellIs" dxfId="11" priority="10" stopIfTrue="1" operator="lessThan">
      <formula>0</formula>
    </cfRule>
    <cfRule type="cellIs" dxfId="10" priority="11" stopIfTrue="1" operator="equal">
      <formula>1</formula>
    </cfRule>
    <cfRule type="cellIs" dxfId="9" priority="12" stopIfTrue="1" operator="lessThan">
      <formula>0.2</formula>
    </cfRule>
  </conditionalFormatting>
  <conditionalFormatting sqref="F647">
    <cfRule type="cellIs" dxfId="8" priority="7" stopIfTrue="1" operator="lessThan">
      <formula>0</formula>
    </cfRule>
    <cfRule type="cellIs" dxfId="7" priority="8" stopIfTrue="1" operator="equal">
      <formula>1</formula>
    </cfRule>
    <cfRule type="cellIs" dxfId="6" priority="9" stopIfTrue="1" operator="lessThan">
      <formula>0.2</formula>
    </cfRule>
  </conditionalFormatting>
  <conditionalFormatting sqref="F715">
    <cfRule type="cellIs" dxfId="5" priority="4" stopIfTrue="1" operator="lessThan">
      <formula>0</formula>
    </cfRule>
    <cfRule type="cellIs" dxfId="4" priority="5" stopIfTrue="1" operator="equal">
      <formula>1</formula>
    </cfRule>
    <cfRule type="cellIs" dxfId="3" priority="6" stopIfTrue="1" operator="lessThan">
      <formula>0.2</formula>
    </cfRule>
  </conditionalFormatting>
  <conditionalFormatting sqref="F648">
    <cfRule type="cellIs" dxfId="2" priority="1" stopIfTrue="1" operator="lessThan">
      <formula>0</formula>
    </cfRule>
    <cfRule type="cellIs" dxfId="1" priority="2" stopIfTrue="1" operator="equal">
      <formula>1</formula>
    </cfRule>
    <cfRule type="cellIs" dxfId="0" priority="3" stopIfTrue="1" operator="lessThan">
      <formula>0.2</formula>
    </cfRule>
  </conditionalFormatting>
  <printOptions horizontalCentered="1"/>
  <pageMargins left="0.25" right="0.25" top="0.25" bottom="0.25" header="0" footer="0"/>
  <pageSetup scale="86" fitToWidth="0" fitToHeight="0" orientation="portrait" r:id="rId1"/>
  <headerFooter scaleWithDoc="0" alignWithMargins="0"/>
  <rowBreaks count="15" manualBreakCount="15">
    <brk id="57" max="16383" man="1"/>
    <brk id="105" max="16383" man="1"/>
    <brk id="151" max="16383" man="1"/>
    <brk id="213" max="16383" man="1"/>
    <brk id="266" max="16383" man="1"/>
    <brk id="326" max="16383" man="1"/>
    <brk id="381" max="16383" man="1"/>
    <brk id="425" max="16383" man="1"/>
    <brk id="478" max="16383" man="1"/>
    <brk id="538" max="16383" man="1"/>
    <brk id="594" max="16383" man="1"/>
    <brk id="638" max="16383" man="1"/>
    <brk id="705" max="16383" man="1"/>
    <brk id="767" max="16383" man="1"/>
    <brk id="8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Brass Flare-Lead Free Worksheet</vt:lpstr>
      <vt:lpstr>'Brass Flare-Lead Free Worksheet'!Print_Area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Jaymz Davis</dc:creator>
  <cp:lastModifiedBy>Microsoft Office User</cp:lastModifiedBy>
  <cp:lastPrinted>2021-05-18T19:32:50Z</cp:lastPrinted>
  <dcterms:created xsi:type="dcterms:W3CDTF">2013-09-26T17:00:43Z</dcterms:created>
  <dcterms:modified xsi:type="dcterms:W3CDTF">2021-06-08T13:54:22Z</dcterms:modified>
</cp:coreProperties>
</file>